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showInkAnnotation="0"/>
  <bookViews>
    <workbookView xWindow="0" yWindow="0" windowWidth="15360" windowHeight="6197" tabRatio="768"/>
  </bookViews>
  <sheets>
    <sheet name="Cover sheet" sheetId="1" r:id="rId1"/>
    <sheet name="Assessment scope" sheetId="9" r:id="rId2"/>
    <sheet name="Status" sheetId="2" r:id="rId3"/>
    <sheet name="Filling instructions" sheetId="10" r:id="rId4"/>
    <sheet name="Data" sheetId="3" r:id="rId5"/>
  </sheets>
  <definedNames>
    <definedName name="_xlnm.Print_Area" localSheetId="0">'Cover sheet'!$A:$C</definedName>
    <definedName name="_xlnm.Print_Area" localSheetId="2">Status!$B$1:$P$33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2" l="1"/>
  <c r="C9" i="2" l="1"/>
  <c r="C14" i="2"/>
  <c r="C24" i="2" l="1"/>
  <c r="B24" i="2"/>
  <c r="C23" i="2"/>
  <c r="B23" i="2"/>
  <c r="C22" i="2"/>
  <c r="B22" i="2"/>
  <c r="C21" i="2"/>
  <c r="B21" i="2"/>
  <c r="C20" i="2"/>
  <c r="B20" i="2"/>
  <c r="C19" i="2"/>
  <c r="B19" i="2"/>
  <c r="C18" i="2"/>
  <c r="B18" i="2"/>
  <c r="C17" i="2"/>
  <c r="B17" i="2"/>
  <c r="C16" i="2"/>
  <c r="B16" i="2"/>
  <c r="C15" i="2"/>
  <c r="B15" i="2"/>
  <c r="B14" i="2"/>
  <c r="C13" i="2"/>
  <c r="B13" i="2"/>
  <c r="B12" i="2"/>
  <c r="C11" i="2"/>
  <c r="B11" i="2"/>
  <c r="C10" i="2"/>
  <c r="B10" i="2"/>
  <c r="B9" i="2"/>
  <c r="C30" i="2" l="1"/>
  <c r="B30" i="2"/>
  <c r="C29" i="2"/>
  <c r="B29" i="2"/>
  <c r="C28" i="2"/>
  <c r="B28" i="2"/>
  <c r="C27" i="2"/>
  <c r="B27" i="2"/>
  <c r="C26" i="2"/>
  <c r="B26" i="2"/>
  <c r="J30" i="2"/>
  <c r="J29" i="2"/>
  <c r="J28" i="2"/>
  <c r="J27" i="2"/>
  <c r="J26" i="2"/>
  <c r="J24" i="2"/>
  <c r="J23" i="2"/>
  <c r="J22" i="2"/>
  <c r="J21" i="2"/>
  <c r="J20" i="2"/>
  <c r="J19" i="2"/>
  <c r="J18" i="2"/>
  <c r="J17" i="2"/>
  <c r="J16" i="2"/>
  <c r="J15" i="2"/>
  <c r="J14" i="2"/>
  <c r="J13" i="2"/>
  <c r="J12" i="2"/>
  <c r="J11" i="2"/>
  <c r="J10" i="2"/>
  <c r="J9" i="2"/>
</calcChain>
</file>

<file path=xl/sharedStrings.xml><?xml version="1.0" encoding="utf-8"?>
<sst xmlns="http://schemas.openxmlformats.org/spreadsheetml/2006/main" count="453" uniqueCount="186">
  <si>
    <t>MAN.3</t>
  </si>
  <si>
    <t>ACQ.4</t>
  </si>
  <si>
    <t>SUP.1</t>
  </si>
  <si>
    <t>SUP.8</t>
  </si>
  <si>
    <t>SUP.9</t>
  </si>
  <si>
    <t>SUP.10</t>
  </si>
  <si>
    <t>PAM:</t>
  </si>
  <si>
    <t>PA 1.1</t>
  </si>
  <si>
    <t>PA 2.1</t>
  </si>
  <si>
    <t>PA 2.2</t>
  </si>
  <si>
    <t>PA 3.1</t>
  </si>
  <si>
    <t>PA 3.2</t>
  </si>
  <si>
    <t>Supplier Monitoring</t>
  </si>
  <si>
    <t>SYS.2</t>
  </si>
  <si>
    <t>System Requirements Analysis</t>
  </si>
  <si>
    <t>SYS.3</t>
  </si>
  <si>
    <t>System Architectural Design</t>
  </si>
  <si>
    <t>SYS.4</t>
  </si>
  <si>
    <t>System Integration and Integration Test</t>
  </si>
  <si>
    <t>SYS.5</t>
  </si>
  <si>
    <t>System Qualification Test</t>
  </si>
  <si>
    <t>SWE.1</t>
  </si>
  <si>
    <t>Software Requirements Analysis</t>
  </si>
  <si>
    <t>SWE.2</t>
  </si>
  <si>
    <t>Software Architectural Design</t>
  </si>
  <si>
    <t>SWE.3</t>
  </si>
  <si>
    <t>SWE.4</t>
  </si>
  <si>
    <t>Software Unit Verification</t>
  </si>
  <si>
    <t>SWE.5</t>
  </si>
  <si>
    <t>Software Integration and Integration Test</t>
  </si>
  <si>
    <t>SWE.6</t>
  </si>
  <si>
    <t>Software Qualification Test</t>
  </si>
  <si>
    <t>Quality Assurance</t>
  </si>
  <si>
    <t>Configuration Management</t>
  </si>
  <si>
    <t>Problem Resolution Management</t>
  </si>
  <si>
    <t>Change Request Management</t>
  </si>
  <si>
    <t>Project Management</t>
  </si>
  <si>
    <t>SYS.1</t>
  </si>
  <si>
    <t>Requirements Elicitation</t>
  </si>
  <si>
    <t>SUP.2</t>
  </si>
  <si>
    <t>Verification</t>
  </si>
  <si>
    <t>SUP.4</t>
  </si>
  <si>
    <t>Joint Review</t>
  </si>
  <si>
    <t>MAN.5</t>
  </si>
  <si>
    <t>Risk Management</t>
  </si>
  <si>
    <t>SPL.2</t>
  </si>
  <si>
    <t>Product Release</t>
  </si>
  <si>
    <t>Yes/No</t>
  </si>
  <si>
    <t>NPLF</t>
  </si>
  <si>
    <t>F</t>
  </si>
  <si>
    <t>L</t>
  </si>
  <si>
    <t>P</t>
  </si>
  <si>
    <t>N</t>
  </si>
  <si>
    <t>-</t>
  </si>
  <si>
    <t>Automotive SPICE 2.x</t>
  </si>
  <si>
    <t>Automotive SPICE 3.0</t>
  </si>
  <si>
    <t>Automotive SPICE 3.1</t>
  </si>
  <si>
    <t>Bewertungsmodell</t>
  </si>
  <si>
    <t>FuSi</t>
  </si>
  <si>
    <t>n.a.</t>
  </si>
  <si>
    <t>QM</t>
  </si>
  <si>
    <t>ASIL A</t>
  </si>
  <si>
    <t>ASIL B</t>
  </si>
  <si>
    <t>ASIL C</t>
  </si>
  <si>
    <t>ASIL D</t>
  </si>
  <si>
    <t>intacs-xxxx-xxxx-xxxxx-xx</t>
  </si>
  <si>
    <t>CMMI</t>
  </si>
  <si>
    <t>Proprietäre Methode</t>
  </si>
  <si>
    <t>Assessment Purpose</t>
  </si>
  <si>
    <t>Target capability level</t>
  </si>
  <si>
    <t>Process context category</t>
  </si>
  <si>
    <t>Application of chapter 2.2: Assessing specific application environments</t>
  </si>
  <si>
    <r>
      <t xml:space="preserve">2.2.1 </t>
    </r>
    <r>
      <rPr>
        <sz val="9"/>
        <color rgb="FF000000"/>
        <rFont val="Arial"/>
        <family val="2"/>
      </rPr>
      <t>Model based development</t>
    </r>
  </si>
  <si>
    <r>
      <t xml:space="preserve">2.2.4 </t>
    </r>
    <r>
      <rPr>
        <sz val="9"/>
        <color rgb="FF000000"/>
        <rFont val="Arial"/>
        <family val="2"/>
      </rPr>
      <t>Management of third party software</t>
    </r>
  </si>
  <si>
    <r>
      <t>2.2.2</t>
    </r>
    <r>
      <rPr>
        <sz val="9"/>
        <color rgb="FF000000"/>
        <rFont val="Arial"/>
        <family val="2"/>
      </rPr>
      <t xml:space="preserve"> Agile environments</t>
    </r>
  </si>
  <si>
    <r>
      <t xml:space="preserve">2.2.5 </t>
    </r>
    <r>
      <rPr>
        <sz val="9"/>
        <color rgb="FF000000"/>
        <rFont val="Arial"/>
        <family val="2"/>
      </rPr>
      <t>Management of platform and legacy software</t>
    </r>
  </si>
  <si>
    <r>
      <t>2.2.3</t>
    </r>
    <r>
      <rPr>
        <sz val="9"/>
        <color rgb="FF000000"/>
        <rFont val="Arial"/>
        <family val="2"/>
      </rPr>
      <t xml:space="preserve"> Distributed development</t>
    </r>
  </si>
  <si>
    <r>
      <t>2.2.6</t>
    </r>
    <r>
      <rPr>
        <sz val="9"/>
        <color rgb="FF000000"/>
        <rFont val="Arial"/>
        <family val="2"/>
      </rPr>
      <t xml:space="preserve"> Application parameters</t>
    </r>
  </si>
  <si>
    <t>Software Det. Design and Unit Constr.</t>
  </si>
  <si>
    <t>Assessment class</t>
  </si>
  <si>
    <t>Class 1</t>
  </si>
  <si>
    <t>Class 3</t>
  </si>
  <si>
    <t>Class 2</t>
  </si>
  <si>
    <r>
      <t xml:space="preserve">Assessment Class </t>
    </r>
    <r>
      <rPr>
        <b/>
        <vertAlign val="superscript"/>
        <sz val="9"/>
        <color rgb="FF000000"/>
        <rFont val="Arial"/>
        <family val="2"/>
      </rPr>
      <t>2</t>
    </r>
  </si>
  <si>
    <r>
      <rPr>
        <i/>
        <vertAlign val="superscript"/>
        <sz val="10"/>
        <color theme="1"/>
        <rFont val="Calibri"/>
        <family val="2"/>
        <scheme val="minor"/>
      </rPr>
      <t>1</t>
    </r>
    <r>
      <rPr>
        <i/>
        <sz val="10"/>
        <color theme="1"/>
        <rFont val="Calibri"/>
        <family val="2"/>
        <scheme val="minor"/>
      </rPr>
      <t xml:space="preserve"> According to VDA Automotive SPICE Guidelines</t>
    </r>
  </si>
  <si>
    <r>
      <rPr>
        <i/>
        <vertAlign val="superscript"/>
        <sz val="10"/>
        <color theme="1"/>
        <rFont val="Calibri"/>
        <family val="2"/>
        <scheme val="minor"/>
      </rPr>
      <t>2</t>
    </r>
    <r>
      <rPr>
        <i/>
        <sz val="10"/>
        <color theme="1"/>
        <rFont val="Calibri"/>
        <family val="2"/>
        <scheme val="minor"/>
      </rPr>
      <t xml:space="preserve"> According to ISO/IEC 33002</t>
    </r>
  </si>
  <si>
    <r>
      <t xml:space="preserve">Category of Independence </t>
    </r>
    <r>
      <rPr>
        <b/>
        <vertAlign val="superscript"/>
        <sz val="9"/>
        <color rgb="FF000000"/>
        <rFont val="Arial"/>
        <family val="2"/>
      </rPr>
      <t>2</t>
    </r>
  </si>
  <si>
    <r>
      <t xml:space="preserve">Process context </t>
    </r>
    <r>
      <rPr>
        <b/>
        <vertAlign val="superscript"/>
        <sz val="9"/>
        <color rgb="FF000000"/>
        <rFont val="Arial"/>
        <family val="2"/>
      </rPr>
      <t>1</t>
    </r>
  </si>
  <si>
    <t>Cat. Of Independence</t>
  </si>
  <si>
    <t>A</t>
  </si>
  <si>
    <t>B</t>
  </si>
  <si>
    <t>D</t>
  </si>
  <si>
    <t>C</t>
  </si>
  <si>
    <t>CL</t>
  </si>
  <si>
    <t>ENG.1</t>
  </si>
  <si>
    <t>Requirements elicitation</t>
  </si>
  <si>
    <t>ENG.2</t>
  </si>
  <si>
    <t>System requirements analysis</t>
  </si>
  <si>
    <t>ENG.3</t>
  </si>
  <si>
    <t>System architectural design</t>
  </si>
  <si>
    <t>ENG.4</t>
  </si>
  <si>
    <t xml:space="preserve">Software requirements analysis  </t>
  </si>
  <si>
    <t>ENG.5</t>
  </si>
  <si>
    <t>Software design</t>
  </si>
  <si>
    <t>ENG.6</t>
  </si>
  <si>
    <t>Software construction</t>
  </si>
  <si>
    <t>ENG.7</t>
  </si>
  <si>
    <t>Software integration test</t>
  </si>
  <si>
    <t>ENG.8</t>
  </si>
  <si>
    <t>Software testing</t>
  </si>
  <si>
    <t>ENG.9</t>
  </si>
  <si>
    <t>System integration test</t>
  </si>
  <si>
    <t>ENG.10</t>
  </si>
  <si>
    <t>System testing</t>
  </si>
  <si>
    <t>Quality assurance</t>
  </si>
  <si>
    <t>Joint review</t>
  </si>
  <si>
    <t>Configuration management</t>
  </si>
  <si>
    <t>Problem resolution management</t>
  </si>
  <si>
    <t>Change request management</t>
  </si>
  <si>
    <t>Risk management</t>
  </si>
  <si>
    <t>MAN.6</t>
  </si>
  <si>
    <t>Measurement</t>
  </si>
  <si>
    <t>A (Part of product/delivery)</t>
  </si>
  <si>
    <t>B (Entire product/delivery)</t>
  </si>
  <si>
    <t>Status</t>
  </si>
  <si>
    <t>Generic information</t>
  </si>
  <si>
    <t>Gerneric information</t>
  </si>
  <si>
    <t>Date of self-assessment</t>
  </si>
  <si>
    <t>Created by</t>
  </si>
  <si>
    <t>Project information</t>
  </si>
  <si>
    <t>Project / project name</t>
  </si>
  <si>
    <t>Vehicle project</t>
  </si>
  <si>
    <t>Organization / address</t>
  </si>
  <si>
    <t>Development sites (additional or if different postal address)</t>
  </si>
  <si>
    <r>
      <rPr>
        <b/>
        <sz val="9"/>
        <color theme="1"/>
        <rFont val="Arial"/>
        <family val="2"/>
      </rPr>
      <t xml:space="preserve">For distributed development:
</t>
    </r>
    <r>
      <rPr>
        <sz val="9"/>
        <color theme="1"/>
        <rFont val="Arial"/>
        <family val="2"/>
      </rPr>
      <t>Indication of all participating locations, including all areas or departments that contribute to the development of the project / product, stating the extent to which it is responsible (for example, customer project development, platform development, basic SW, application, system test, etc.).</t>
    </r>
  </si>
  <si>
    <t>No</t>
  </si>
  <si>
    <t>Company (unit / department)</t>
  </si>
  <si>
    <t>Scope of responsibility</t>
  </si>
  <si>
    <t>Functional safety: ASIL for System / SW</t>
  </si>
  <si>
    <t>Project contact person for System/SW-Development</t>
  </si>
  <si>
    <t>Project contact person for SW-Quality</t>
  </si>
  <si>
    <t>Additional comments</t>
  </si>
  <si>
    <t>Description and scope of conducted assessment</t>
  </si>
  <si>
    <t>Assessment information</t>
  </si>
  <si>
    <t>PAM name and version</t>
  </si>
  <si>
    <t>VDA Guideline version</t>
  </si>
  <si>
    <t>&lt; e.g. 1. edition 2017 &gt;</t>
  </si>
  <si>
    <t>Company name / organizational unit</t>
  </si>
  <si>
    <t>Project name</t>
  </si>
  <si>
    <t>Development sites</t>
  </si>
  <si>
    <t>Assessed site</t>
  </si>
  <si>
    <t>Unit / Department</t>
  </si>
  <si>
    <t>Address</t>
  </si>
  <si>
    <t>Contact person</t>
  </si>
  <si>
    <t>e.g.: Starting point for process improvement, process improvement progress check, supplier evaluation, process related risk determination</t>
  </si>
  <si>
    <t>Assessed processes</t>
  </si>
  <si>
    <t>&lt; e.g. VDA Scope including MAN.5 &gt;</t>
  </si>
  <si>
    <t>&lt; e.g. Level 3 &gt;</t>
  </si>
  <si>
    <t>Yes</t>
  </si>
  <si>
    <t>Result of recent Automotive SPICE assessment</t>
  </si>
  <si>
    <t>&lt;Surname&gt; &lt;Name&gt;</t>
  </si>
  <si>
    <t>Date of assessment</t>
  </si>
  <si>
    <t>According to VDA guidelines?</t>
  </si>
  <si>
    <t>In 
scope?</t>
  </si>
  <si>
    <t>Process attribute rating</t>
  </si>
  <si>
    <t>Comment</t>
  </si>
  <si>
    <t>&lt; Additional comments &gt;</t>
  </si>
  <si>
    <t>VDA scope</t>
  </si>
  <si>
    <t>Lead assessor</t>
  </si>
  <si>
    <t>intacs-ID</t>
  </si>
  <si>
    <t>VDA scope extensions (optional)</t>
  </si>
  <si>
    <t>Generic instructions</t>
  </si>
  <si>
    <t>This document contains protected sheets and cells. It is not recommended to unprotect. If this should be necessary due to any reason, special care should be taken not to overwrite existing links and formulas.</t>
  </si>
  <si>
    <t>Printing instructions</t>
  </si>
  <si>
    <t>Please group sheet 1-3 of this document and print / export it preferably to a pdf document.</t>
  </si>
  <si>
    <t>Filling instructions for recently conducted assessment (Sheet "Status")</t>
  </si>
  <si>
    <t>Results from other (reference) projects can be taken into account in case they are comparable and representative with respect to:
• Type, size and complexity to the requested system and / or software  
• Identical category of the ECU
• Project structure
• Development approach of the project team
• Development site
• Currentness (not older than 2 years)</t>
  </si>
  <si>
    <t>Filling instructions for current evaluation (Sheet "Status"):</t>
  </si>
  <si>
    <t>Current evaluation</t>
  </si>
  <si>
    <t>Date of evaluation</t>
  </si>
  <si>
    <t>Done by</t>
  </si>
  <si>
    <t>Base of evaluation</t>
  </si>
  <si>
    <t>e.g. self-assessment</t>
  </si>
  <si>
    <t>Evaluation based on process attributes</t>
  </si>
  <si>
    <t>The supplier self-assessment is requested from a supplier - e.g. as part of a RFQ (Request for Quotation) - to deliver an assessment of the capability of software development processes. This should be based on a recent Automotive SPICE assessment and a current judgment for the requested development. The supplier self-assessment contains the following three parts:
1. Information about the internal project structure (Sheet 1 - "Cover Sheet")
2. A definition of the scope of the underlying Automotive SPICE assessment (Sheet 2, "Assessment Scope")
3. A statement about the respective process capability for the past and present (Sheet 3, "Status")
Please fill in the following tables and return the documents as part of the self-assessment (using a meaningful file name).
Please note the filling instructions on sheet 4.</t>
  </si>
  <si>
    <t>• Please provide a judgment of the current project. If the project is not yet sufficiently established, the status based on a reference project may be provided.
• Evaluations not older than 6 month may serve as "current evaluation".
• Please provide the evaluation baased on process attributes according to Automotive SPICE.
• Please provide a reference for the base of the judgment (e.g. Automotive SPICE, CMMI, other method...). If necessary, additional information on the used approach should be provided in the "comment" field.
• The judgment should be performed by a certified Automotive SPICE lead assessor. If this is not applicable, information about the competencies of the person should be provided in the "comment" 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</si>
</sst>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8"/>
      <color theme="1"/>
      <name val="Arial"/>
      <family val="2"/>
    </font>
    <font>
      <b/>
      <sz val="8"/>
      <color theme="1"/>
      <name val="Arial"/>
      <family val="2"/>
    </font>
    <font>
      <strike/>
      <sz val="8"/>
      <color rgb="FFFF0000"/>
      <name val="Arial"/>
      <family val="2"/>
    </font>
    <font>
      <b/>
      <sz val="10"/>
      <color theme="1"/>
      <name val="Arial"/>
      <family val="2"/>
    </font>
    <font>
      <b/>
      <sz val="9"/>
      <color theme="1"/>
      <name val="Arial"/>
      <family val="2"/>
    </font>
    <font>
      <sz val="9"/>
      <color theme="1"/>
      <name val="Arial"/>
      <family val="2"/>
    </font>
    <font>
      <b/>
      <sz val="12"/>
      <color theme="0"/>
      <name val="Arial"/>
      <family val="2"/>
    </font>
    <font>
      <sz val="11"/>
      <color theme="0" tint="-0.249977111117893"/>
      <name val="Calibri"/>
      <family val="2"/>
      <scheme val="minor"/>
    </font>
    <font>
      <b/>
      <sz val="9"/>
      <color rgb="FF000000"/>
      <name val="Arial"/>
      <family val="2"/>
    </font>
    <font>
      <sz val="9"/>
      <color rgb="FF000000"/>
      <name val="Arial"/>
      <family val="2"/>
    </font>
    <font>
      <b/>
      <sz val="8"/>
      <color theme="0"/>
      <name val="Arial"/>
      <family val="2"/>
    </font>
    <font>
      <sz val="8"/>
      <color theme="1"/>
      <name val="Calibri"/>
      <family val="2"/>
      <scheme val="minor"/>
    </font>
    <font>
      <b/>
      <vertAlign val="superscript"/>
      <sz val="9"/>
      <color rgb="FF000000"/>
      <name val="Arial"/>
      <family val="2"/>
    </font>
    <font>
      <i/>
      <sz val="10"/>
      <color theme="1"/>
      <name val="Calibri"/>
      <family val="2"/>
      <scheme val="minor"/>
    </font>
    <font>
      <i/>
      <vertAlign val="superscript"/>
      <sz val="10"/>
      <color theme="1"/>
      <name val="Calibri"/>
      <family val="2"/>
      <scheme val="minor"/>
    </font>
    <font>
      <b/>
      <sz val="10"/>
      <color rgb="FF000000"/>
      <name val="Arial"/>
      <family val="2"/>
    </font>
    <font>
      <sz val="9"/>
      <color theme="3"/>
      <name val="Arial"/>
      <family val="2"/>
    </font>
  </fonts>
  <fills count="10">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
      <patternFill patternType="solid">
        <fgColor theme="8" tint="-0.499984740745262"/>
        <bgColor indexed="64"/>
      </patternFill>
    </fill>
  </fills>
  <borders count="3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44">
    <xf numFmtId="0" fontId="0" fillId="0" borderId="0" xfId="0"/>
    <xf numFmtId="0" fontId="0" fillId="0" borderId="0" xfId="0" applyBorder="1"/>
    <xf numFmtId="0" fontId="8" fillId="0" borderId="0" xfId="0" applyFont="1"/>
    <xf numFmtId="0" fontId="9" fillId="2" borderId="6"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9" xfId="0" applyFont="1" applyFill="1" applyBorder="1" applyAlignment="1">
      <alignment vertical="center" wrapText="1"/>
    </xf>
    <xf numFmtId="0" fontId="14" fillId="0" borderId="0" xfId="0" applyFont="1" applyBorder="1" applyAlignment="1">
      <alignment horizontal="left"/>
    </xf>
    <xf numFmtId="0" fontId="4" fillId="3" borderId="21" xfId="0" applyFont="1" applyFill="1" applyBorder="1" applyAlignment="1">
      <alignment horizontal="center" vertical="center" wrapText="1"/>
    </xf>
    <xf numFmtId="0" fontId="6" fillId="8" borderId="22"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9" xfId="0" applyFont="1" applyFill="1" applyBorder="1" applyAlignment="1">
      <alignment horizontal="left" vertical="center" wrapText="1"/>
    </xf>
    <xf numFmtId="0" fontId="0" fillId="3" borderId="7" xfId="0" applyFill="1" applyBorder="1"/>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2" fillId="0" borderId="0" xfId="0" applyFont="1" applyProtection="1"/>
    <xf numFmtId="0" fontId="1" fillId="3" borderId="2"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0" fontId="12" fillId="0" borderId="16" xfId="0" applyFont="1" applyBorder="1" applyProtection="1"/>
    <xf numFmtId="49" fontId="1" fillId="3" borderId="9" xfId="0" applyNumberFormat="1" applyFont="1" applyFill="1" applyBorder="1" applyAlignment="1" applyProtection="1">
      <alignment horizontal="center" vertical="center" wrapText="1"/>
    </xf>
    <xf numFmtId="49" fontId="1" fillId="3" borderId="10" xfId="0" applyNumberFormat="1" applyFont="1" applyFill="1" applyBorder="1" applyAlignment="1" applyProtection="1">
      <alignment horizontal="center" vertical="center" wrapText="1"/>
    </xf>
    <xf numFmtId="0" fontId="12" fillId="0" borderId="0" xfId="0" applyFont="1" applyBorder="1" applyProtection="1"/>
    <xf numFmtId="49" fontId="1" fillId="3" borderId="8" xfId="0" applyNumberFormat="1" applyFont="1" applyFill="1" applyBorder="1" applyAlignment="1" applyProtection="1">
      <alignment horizontal="center" vertical="center" wrapText="1"/>
    </xf>
    <xf numFmtId="0" fontId="2" fillId="3" borderId="18" xfId="0" applyFont="1" applyFill="1" applyBorder="1" applyAlignment="1" applyProtection="1">
      <alignment horizontal="left" vertical="center" wrapText="1"/>
    </xf>
    <xf numFmtId="0" fontId="1" fillId="3" borderId="19" xfId="0" applyFont="1" applyFill="1" applyBorder="1" applyAlignment="1" applyProtection="1">
      <alignment horizontal="left" vertical="center"/>
    </xf>
    <xf numFmtId="0" fontId="2" fillId="0" borderId="21" xfId="0" applyFont="1" applyBorder="1" applyAlignment="1" applyProtection="1">
      <alignment horizontal="center" vertical="center" wrapText="1"/>
    </xf>
    <xf numFmtId="0" fontId="2" fillId="0" borderId="23" xfId="0" applyFont="1" applyBorder="1" applyAlignment="1" applyProtection="1">
      <alignment horizontal="center" vertical="center" wrapText="1"/>
    </xf>
    <xf numFmtId="0" fontId="2" fillId="3" borderId="25" xfId="0" applyFont="1" applyFill="1" applyBorder="1" applyAlignment="1" applyProtection="1">
      <alignment horizontal="left" vertical="center" wrapText="1"/>
    </xf>
    <xf numFmtId="0" fontId="1" fillId="3" borderId="30" xfId="0" applyFont="1" applyFill="1" applyBorder="1" applyAlignment="1" applyProtection="1">
      <alignment horizontal="left" vertical="center"/>
    </xf>
    <xf numFmtId="0" fontId="2" fillId="0" borderId="14" xfId="0" applyFont="1" applyBorder="1" applyAlignment="1" applyProtection="1">
      <alignment horizontal="center" vertical="center" wrapText="1"/>
    </xf>
    <xf numFmtId="0" fontId="2" fillId="5" borderId="3" xfId="0" applyFont="1" applyFill="1" applyBorder="1" applyAlignment="1" applyProtection="1">
      <alignment horizontal="left" vertical="center" wrapText="1"/>
    </xf>
    <xf numFmtId="0" fontId="1" fillId="5" borderId="5" xfId="0" applyFont="1" applyFill="1" applyBorder="1" applyAlignment="1" applyProtection="1">
      <alignment horizontal="left" vertical="center"/>
    </xf>
    <xf numFmtId="0" fontId="2" fillId="5" borderId="6" xfId="0" applyFont="1" applyFill="1" applyBorder="1" applyAlignment="1" applyProtection="1">
      <alignment horizontal="left" vertical="center" wrapText="1"/>
    </xf>
    <xf numFmtId="0" fontId="1" fillId="5" borderId="7" xfId="0" applyFont="1" applyFill="1" applyBorder="1" applyAlignment="1" applyProtection="1">
      <alignment horizontal="left" vertical="center"/>
    </xf>
    <xf numFmtId="0" fontId="2" fillId="5" borderId="8" xfId="0" applyFont="1" applyFill="1" applyBorder="1" applyAlignment="1" applyProtection="1">
      <alignment horizontal="left" vertical="center" wrapText="1"/>
    </xf>
    <xf numFmtId="0" fontId="1" fillId="5" borderId="10" xfId="0" applyFont="1" applyFill="1" applyBorder="1" applyAlignment="1" applyProtection="1">
      <alignment horizontal="left" vertical="center"/>
    </xf>
    <xf numFmtId="0" fontId="12" fillId="0" borderId="1" xfId="0" applyFont="1" applyBorder="1" applyProtection="1"/>
    <xf numFmtId="14" fontId="17" fillId="7" borderId="9" xfId="0" applyNumberFormat="1" applyFont="1" applyFill="1" applyBorder="1" applyAlignment="1" applyProtection="1">
      <alignment horizontal="center" vertical="center" wrapText="1"/>
      <protection locked="0"/>
    </xf>
    <xf numFmtId="0" fontId="17" fillId="7" borderId="10" xfId="0" applyFont="1" applyFill="1" applyBorder="1" applyAlignment="1" applyProtection="1">
      <alignment horizontal="center" vertical="center" wrapText="1"/>
      <protection locked="0"/>
    </xf>
    <xf numFmtId="0" fontId="17" fillId="7" borderId="2" xfId="0" applyFont="1" applyFill="1" applyBorder="1" applyAlignment="1" applyProtection="1">
      <alignment horizontal="center" vertical="center" wrapText="1"/>
      <protection locked="0"/>
    </xf>
    <xf numFmtId="0" fontId="17" fillId="7" borderId="9" xfId="0" applyFont="1" applyFill="1" applyBorder="1" applyAlignment="1" applyProtection="1">
      <alignment horizontal="center" vertical="center" wrapText="1"/>
      <protection locked="0"/>
    </xf>
    <xf numFmtId="0" fontId="17" fillId="7" borderId="7" xfId="0" applyFont="1" applyFill="1" applyBorder="1" applyAlignment="1" applyProtection="1">
      <alignment horizontal="center" vertical="center" wrapText="1"/>
      <protection locked="0"/>
    </xf>
    <xf numFmtId="0" fontId="17" fillId="0" borderId="10" xfId="0" applyFont="1" applyBorder="1" applyAlignment="1" applyProtection="1">
      <alignment vertical="top" wrapText="1"/>
      <protection locked="0"/>
    </xf>
    <xf numFmtId="0" fontId="17" fillId="0" borderId="6" xfId="0" applyFont="1" applyBorder="1" applyAlignment="1" applyProtection="1">
      <alignment horizontal="center" vertical="center" wrapText="1"/>
      <protection locked="0"/>
    </xf>
    <xf numFmtId="0" fontId="17" fillId="0" borderId="2"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center" vertical="center"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5" xfId="0" applyFont="1" applyFill="1" applyBorder="1" applyAlignment="1" applyProtection="1">
      <alignment vertical="center" wrapText="1"/>
      <protection locked="0"/>
    </xf>
    <xf numFmtId="0" fontId="17" fillId="0" borderId="10" xfId="0" applyFont="1" applyBorder="1" applyAlignment="1" applyProtection="1">
      <alignment horizontal="left" vertical="center" wrapText="1"/>
      <protection locked="0"/>
    </xf>
    <xf numFmtId="14" fontId="17" fillId="0" borderId="7" xfId="0" applyNumberFormat="1" applyFont="1" applyBorder="1" applyAlignment="1" applyProtection="1">
      <alignment horizontal="left" vertical="top" wrapText="1"/>
      <protection locked="0"/>
    </xf>
    <xf numFmtId="0" fontId="5" fillId="2" borderId="3" xfId="0" applyFont="1" applyFill="1" applyBorder="1" applyAlignment="1">
      <alignment horizontal="right" vertical="center" wrapText="1"/>
    </xf>
    <xf numFmtId="0" fontId="5" fillId="2" borderId="4" xfId="0" applyFont="1" applyFill="1" applyBorder="1" applyAlignment="1">
      <alignment horizontal="right" vertical="center" wrapText="1"/>
    </xf>
    <xf numFmtId="0" fontId="5" fillId="2" borderId="8" xfId="0" applyFont="1" applyFill="1" applyBorder="1" applyAlignment="1">
      <alignment horizontal="right" vertical="center" wrapText="1"/>
    </xf>
    <xf numFmtId="0" fontId="5" fillId="2" borderId="9" xfId="0" applyFont="1" applyFill="1" applyBorder="1" applyAlignment="1">
      <alignment horizontal="righ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7" fillId="9" borderId="27" xfId="0" applyFont="1" applyFill="1" applyBorder="1" applyAlignment="1">
      <alignment horizontal="center" vertical="center"/>
    </xf>
    <xf numFmtId="0" fontId="7" fillId="9" borderId="28" xfId="0" applyFont="1" applyFill="1" applyBorder="1" applyAlignment="1">
      <alignment horizontal="center" vertical="center"/>
    </xf>
    <xf numFmtId="0" fontId="7" fillId="9" borderId="29" xfId="0" applyFont="1" applyFill="1" applyBorder="1" applyAlignment="1">
      <alignment horizontal="center" vertical="center"/>
    </xf>
    <xf numFmtId="0" fontId="6" fillId="8" borderId="27" xfId="0" applyFont="1" applyFill="1" applyBorder="1" applyAlignment="1">
      <alignment horizontal="left" vertical="center" wrapText="1"/>
    </xf>
    <xf numFmtId="0" fontId="6" fillId="8" borderId="28" xfId="0" applyFont="1" applyFill="1" applyBorder="1" applyAlignment="1">
      <alignment horizontal="left" vertical="center" wrapText="1"/>
    </xf>
    <xf numFmtId="0" fontId="6" fillId="8" borderId="29" xfId="0" applyFont="1" applyFill="1" applyBorder="1" applyAlignment="1">
      <alignment horizontal="left" vertical="center" wrapText="1"/>
    </xf>
    <xf numFmtId="0" fontId="6" fillId="8" borderId="6" xfId="0" applyFont="1" applyFill="1" applyBorder="1" applyAlignment="1">
      <alignment horizontal="left" vertical="center" wrapText="1"/>
    </xf>
    <xf numFmtId="0" fontId="6" fillId="8" borderId="2" xfId="0" applyFont="1" applyFill="1" applyBorder="1" applyAlignment="1">
      <alignment horizontal="left" vertical="center" wrapText="1"/>
    </xf>
    <xf numFmtId="0" fontId="6" fillId="8" borderId="7" xfId="0" applyFont="1" applyFill="1" applyBorder="1" applyAlignment="1">
      <alignment horizontal="left" vertical="center" wrapText="1"/>
    </xf>
    <xf numFmtId="0" fontId="14" fillId="0" borderId="0" xfId="0" applyFont="1" applyBorder="1" applyAlignment="1">
      <alignment horizontal="left"/>
    </xf>
    <xf numFmtId="0" fontId="17" fillId="7" borderId="2" xfId="0" applyFont="1" applyFill="1" applyBorder="1" applyAlignment="1" applyProtection="1">
      <alignment vertical="center" wrapText="1"/>
      <protection locked="0"/>
    </xf>
    <xf numFmtId="0" fontId="17" fillId="7" borderId="7" xfId="0" applyFont="1" applyFill="1" applyBorder="1" applyAlignment="1" applyProtection="1">
      <alignment vertical="center" wrapText="1"/>
      <protection locked="0"/>
    </xf>
    <xf numFmtId="0" fontId="17" fillId="7" borderId="9" xfId="0" applyFont="1" applyFill="1" applyBorder="1" applyAlignment="1" applyProtection="1">
      <alignment vertical="center" wrapText="1"/>
      <protection locked="0"/>
    </xf>
    <xf numFmtId="0" fontId="17" fillId="7" borderId="10" xfId="0" applyFont="1" applyFill="1" applyBorder="1" applyAlignment="1" applyProtection="1">
      <alignment vertical="center" wrapText="1"/>
      <protection locked="0"/>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7" fillId="7" borderId="6" xfId="0" applyFont="1" applyFill="1" applyBorder="1" applyAlignment="1" applyProtection="1">
      <alignment vertical="top" wrapText="1"/>
      <protection locked="0"/>
    </xf>
    <xf numFmtId="0" fontId="17" fillId="7" borderId="2" xfId="0" applyFont="1" applyFill="1" applyBorder="1" applyAlignment="1" applyProtection="1">
      <alignment vertical="top" wrapText="1"/>
      <protection locked="0"/>
    </xf>
    <xf numFmtId="0" fontId="17" fillId="7" borderId="7" xfId="0" applyFont="1" applyFill="1" applyBorder="1" applyAlignment="1" applyProtection="1">
      <alignment vertical="top" wrapText="1"/>
      <protection locked="0"/>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7" fillId="7" borderId="11" xfId="0" applyFont="1" applyFill="1" applyBorder="1" applyAlignment="1" applyProtection="1">
      <alignment horizontal="center" vertical="center" wrapText="1"/>
      <protection locked="0"/>
    </xf>
    <xf numFmtId="0" fontId="17" fillId="7" borderId="12" xfId="0" applyFont="1" applyFill="1" applyBorder="1" applyAlignment="1" applyProtection="1">
      <alignment horizontal="center" vertical="center" wrapText="1"/>
      <protection locked="0"/>
    </xf>
    <xf numFmtId="0" fontId="11" fillId="4" borderId="3"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0" fontId="11" fillId="4" borderId="5" xfId="0" applyFont="1" applyFill="1" applyBorder="1" applyAlignment="1" applyProtection="1">
      <alignment horizontal="center" vertical="center" wrapText="1"/>
    </xf>
    <xf numFmtId="0" fontId="7" fillId="9" borderId="31" xfId="0" applyFont="1" applyFill="1" applyBorder="1" applyAlignment="1">
      <alignment horizontal="center" vertical="center"/>
    </xf>
    <xf numFmtId="0" fontId="7" fillId="9" borderId="32" xfId="0" applyFont="1" applyFill="1" applyBorder="1" applyAlignment="1">
      <alignment horizontal="center" vertical="center"/>
    </xf>
    <xf numFmtId="0" fontId="7" fillId="9" borderId="33" xfId="0" applyFont="1" applyFill="1" applyBorder="1" applyAlignment="1">
      <alignment horizontal="center" vertical="center"/>
    </xf>
    <xf numFmtId="0" fontId="7" fillId="9" borderId="15" xfId="0" applyFont="1" applyFill="1" applyBorder="1" applyAlignment="1">
      <alignment horizontal="center" vertical="center"/>
    </xf>
    <xf numFmtId="0" fontId="7" fillId="9" borderId="34" xfId="0" applyFont="1" applyFill="1" applyBorder="1" applyAlignment="1">
      <alignment horizontal="center" vertical="center"/>
    </xf>
    <xf numFmtId="0" fontId="7" fillId="9" borderId="35" xfId="0" applyFont="1" applyFill="1" applyBorder="1" applyAlignment="1">
      <alignment horizontal="center" vertical="center"/>
    </xf>
    <xf numFmtId="0" fontId="1" fillId="0" borderId="2"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3" borderId="6" xfId="0" applyFont="1" applyFill="1" applyBorder="1" applyAlignment="1" applyProtection="1">
      <alignment horizontal="left" vertical="center" wrapText="1"/>
    </xf>
    <xf numFmtId="0" fontId="1" fillId="3" borderId="2" xfId="0" applyFont="1" applyFill="1" applyBorder="1" applyAlignment="1" applyProtection="1">
      <alignment horizontal="left" vertical="center" wrapText="1"/>
    </xf>
    <xf numFmtId="0" fontId="1" fillId="3" borderId="8" xfId="0" applyFont="1" applyFill="1" applyBorder="1" applyAlignment="1" applyProtection="1">
      <alignment horizontal="left" vertical="center" wrapText="1"/>
    </xf>
    <xf numFmtId="0" fontId="1" fillId="3" borderId="9" xfId="0" applyFont="1" applyFill="1" applyBorder="1" applyAlignment="1" applyProtection="1">
      <alignment horizontal="left" vertical="center" wrapText="1"/>
    </xf>
    <xf numFmtId="0" fontId="1" fillId="0" borderId="2"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14" fontId="1" fillId="0" borderId="2" xfId="0" applyNumberFormat="1"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1" fillId="0" borderId="8"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2" fillId="0" borderId="0"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3" borderId="24"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xf>
    <xf numFmtId="0" fontId="2" fillId="0" borderId="2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49" fontId="2" fillId="3" borderId="17" xfId="0" applyNumberFormat="1" applyFont="1" applyFill="1" applyBorder="1" applyAlignment="1" applyProtection="1">
      <alignment horizontal="center" vertical="center" wrapText="1"/>
    </xf>
    <xf numFmtId="49" fontId="2" fillId="3" borderId="14" xfId="0" applyNumberFormat="1" applyFont="1" applyFill="1" applyBorder="1" applyAlignment="1" applyProtection="1">
      <alignment horizontal="center" vertical="center" wrapText="1"/>
    </xf>
    <xf numFmtId="14" fontId="1" fillId="6" borderId="2" xfId="0" applyNumberFormat="1" applyFont="1" applyFill="1" applyBorder="1" applyAlignment="1" applyProtection="1">
      <alignment horizontal="center" vertical="center" wrapText="1"/>
      <protection locked="0"/>
    </xf>
    <xf numFmtId="0" fontId="1" fillId="6" borderId="2" xfId="0" applyFont="1" applyFill="1" applyBorder="1" applyAlignment="1" applyProtection="1">
      <alignment horizontal="center" vertical="center" wrapText="1"/>
      <protection locked="0"/>
    </xf>
    <xf numFmtId="0" fontId="1" fillId="6" borderId="7" xfId="0" applyFont="1" applyFill="1" applyBorder="1" applyAlignment="1" applyProtection="1">
      <alignment horizontal="center" vertical="center" wrapText="1"/>
      <protection locked="0"/>
    </xf>
  </cellXfs>
  <cellStyles count="1">
    <cellStyle name="Standard" xfId="0" builtinId="0"/>
  </cellStyles>
  <dxfs count="20">
    <dxf>
      <fill>
        <patternFill>
          <bgColor theme="9"/>
        </patternFill>
      </fill>
    </dxf>
    <dxf>
      <fill>
        <patternFill>
          <bgColor rgb="FFFFFF00"/>
        </patternFill>
      </fill>
    </dxf>
    <dxf>
      <fill>
        <patternFill>
          <bgColor rgb="FFFFC000"/>
        </patternFill>
      </fill>
    </dxf>
    <dxf>
      <fill>
        <patternFill>
          <bgColor rgb="FFFF0000"/>
        </patternFill>
      </fill>
    </dxf>
    <dxf>
      <fill>
        <patternFill>
          <bgColor theme="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theme="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theme="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abSelected="1" view="pageLayout" zoomScaleNormal="100" workbookViewId="0">
      <selection activeCell="C6" sqref="C6"/>
    </sheetView>
  </sheetViews>
  <sheetFormatPr baseColWidth="10" defaultRowHeight="14.6" x14ac:dyDescent="0.4"/>
  <cols>
    <col min="1" max="1" width="3.3828125" customWidth="1"/>
    <col min="2" max="2" width="41.15234375" customWidth="1"/>
    <col min="3" max="3" width="50.69140625" customWidth="1"/>
  </cols>
  <sheetData>
    <row r="1" spans="1:3" ht="18" customHeight="1" thickBot="1" x14ac:dyDescent="0.45">
      <c r="A1" s="72" t="s">
        <v>126</v>
      </c>
      <c r="B1" s="73"/>
      <c r="C1" s="74"/>
    </row>
    <row r="2" spans="1:3" ht="4.5" customHeight="1" thickBot="1" x14ac:dyDescent="0.45">
      <c r="A2" s="1"/>
      <c r="B2" s="1"/>
      <c r="C2" s="1"/>
    </row>
    <row r="3" spans="1:3" ht="144.44999999999999" customHeight="1" thickBot="1" x14ac:dyDescent="0.45">
      <c r="A3" s="75" t="s">
        <v>184</v>
      </c>
      <c r="B3" s="76"/>
      <c r="C3" s="77"/>
    </row>
    <row r="4" spans="1:3" ht="4.5" customHeight="1" thickBot="1" x14ac:dyDescent="0.45">
      <c r="A4" s="1"/>
      <c r="B4" s="1"/>
      <c r="C4" s="1"/>
    </row>
    <row r="5" spans="1:3" x14ac:dyDescent="0.4">
      <c r="A5" s="65" t="s">
        <v>125</v>
      </c>
      <c r="B5" s="66"/>
      <c r="C5" s="67"/>
    </row>
    <row r="6" spans="1:3" x14ac:dyDescent="0.4">
      <c r="A6" s="68" t="s">
        <v>127</v>
      </c>
      <c r="B6" s="69"/>
      <c r="C6" s="60"/>
    </row>
    <row r="7" spans="1:3" ht="15" thickBot="1" x14ac:dyDescent="0.45">
      <c r="A7" s="70" t="s">
        <v>128</v>
      </c>
      <c r="B7" s="71"/>
      <c r="C7" s="51"/>
    </row>
    <row r="8" spans="1:3" ht="4.5" customHeight="1" thickBot="1" x14ac:dyDescent="0.45">
      <c r="A8" s="1"/>
      <c r="B8" s="1"/>
      <c r="C8" s="1"/>
    </row>
    <row r="9" spans="1:3" x14ac:dyDescent="0.4">
      <c r="A9" s="65" t="s">
        <v>129</v>
      </c>
      <c r="B9" s="66"/>
      <c r="C9" s="67"/>
    </row>
    <row r="10" spans="1:3" x14ac:dyDescent="0.4">
      <c r="A10" s="68" t="s">
        <v>130</v>
      </c>
      <c r="B10" s="69"/>
      <c r="C10" s="54"/>
    </row>
    <row r="11" spans="1:3" x14ac:dyDescent="0.4">
      <c r="A11" s="68" t="s">
        <v>131</v>
      </c>
      <c r="B11" s="69"/>
      <c r="C11" s="54"/>
    </row>
    <row r="12" spans="1:3" ht="60" customHeight="1" x14ac:dyDescent="0.4">
      <c r="A12" s="68" t="s">
        <v>132</v>
      </c>
      <c r="B12" s="69"/>
      <c r="C12" s="54"/>
    </row>
    <row r="13" spans="1:3" x14ac:dyDescent="0.4">
      <c r="A13" s="68" t="s">
        <v>139</v>
      </c>
      <c r="B13" s="69"/>
      <c r="C13" s="54"/>
    </row>
    <row r="14" spans="1:3" ht="15" customHeight="1" thickBot="1" x14ac:dyDescent="0.45">
      <c r="A14" s="68" t="s">
        <v>140</v>
      </c>
      <c r="B14" s="69"/>
      <c r="C14" s="51"/>
    </row>
    <row r="15" spans="1:3" ht="4.5" customHeight="1" thickBot="1" x14ac:dyDescent="0.45">
      <c r="A15" s="1"/>
      <c r="B15" s="1"/>
      <c r="C15" s="1"/>
    </row>
    <row r="16" spans="1:3" x14ac:dyDescent="0.4">
      <c r="A16" s="65" t="s">
        <v>133</v>
      </c>
      <c r="B16" s="66"/>
      <c r="C16" s="67"/>
    </row>
    <row r="17" spans="1:3" ht="54" customHeight="1" x14ac:dyDescent="0.4">
      <c r="A17" s="78" t="s">
        <v>134</v>
      </c>
      <c r="B17" s="79"/>
      <c r="C17" s="80"/>
    </row>
    <row r="18" spans="1:3" x14ac:dyDescent="0.4">
      <c r="A18" s="9" t="s">
        <v>135</v>
      </c>
      <c r="B18" s="10" t="s">
        <v>136</v>
      </c>
      <c r="C18" s="11" t="s">
        <v>137</v>
      </c>
    </row>
    <row r="19" spans="1:3" ht="30" customHeight="1" x14ac:dyDescent="0.4">
      <c r="A19" s="52"/>
      <c r="B19" s="53"/>
      <c r="C19" s="54"/>
    </row>
    <row r="20" spans="1:3" ht="30" customHeight="1" x14ac:dyDescent="0.4">
      <c r="A20" s="52"/>
      <c r="B20" s="53"/>
      <c r="C20" s="54"/>
    </row>
    <row r="21" spans="1:3" ht="30" customHeight="1" x14ac:dyDescent="0.4">
      <c r="A21" s="52"/>
      <c r="B21" s="53"/>
      <c r="C21" s="54"/>
    </row>
    <row r="22" spans="1:3" ht="30" customHeight="1" x14ac:dyDescent="0.4">
      <c r="A22" s="52"/>
      <c r="B22" s="53"/>
      <c r="C22" s="54"/>
    </row>
    <row r="23" spans="1:3" ht="30" customHeight="1" x14ac:dyDescent="0.4">
      <c r="A23" s="52"/>
      <c r="B23" s="53"/>
      <c r="C23" s="54"/>
    </row>
    <row r="24" spans="1:3" ht="30" customHeight="1" thickBot="1" x14ac:dyDescent="0.45">
      <c r="A24" s="55"/>
      <c r="B24" s="56"/>
      <c r="C24" s="57"/>
    </row>
    <row r="25" spans="1:3" ht="4.5" customHeight="1" thickBot="1" x14ac:dyDescent="0.45">
      <c r="A25" s="1"/>
      <c r="B25" s="1"/>
      <c r="C25" s="1"/>
    </row>
    <row r="26" spans="1:3" x14ac:dyDescent="0.4">
      <c r="A26" s="61" t="s">
        <v>138</v>
      </c>
      <c r="B26" s="62"/>
      <c r="C26" s="58"/>
    </row>
    <row r="27" spans="1:3" ht="66.75" customHeight="1" thickBot="1" x14ac:dyDescent="0.45">
      <c r="A27" s="63" t="s">
        <v>141</v>
      </c>
      <c r="B27" s="64"/>
      <c r="C27" s="59"/>
    </row>
  </sheetData>
  <sheetProtection sheet="1" objects="1" scenarios="1" selectLockedCells="1"/>
  <mergeCells count="15">
    <mergeCell ref="A1:C1"/>
    <mergeCell ref="A3:C3"/>
    <mergeCell ref="A16:C16"/>
    <mergeCell ref="A17:C17"/>
    <mergeCell ref="A9:C9"/>
    <mergeCell ref="A10:B10"/>
    <mergeCell ref="A11:B11"/>
    <mergeCell ref="A12:B12"/>
    <mergeCell ref="A13:B13"/>
    <mergeCell ref="A14:B14"/>
    <mergeCell ref="A26:B26"/>
    <mergeCell ref="A27:B27"/>
    <mergeCell ref="A5:C5"/>
    <mergeCell ref="A6:B6"/>
    <mergeCell ref="A7:B7"/>
  </mergeCells>
  <dataValidations xWindow="872" yWindow="715" count="8">
    <dataValidation allowBlank="1" showErrorMessage="1" sqref="C13"/>
    <dataValidation allowBlank="1" showErrorMessage="1" sqref="C12"/>
    <dataValidation allowBlank="1" showErrorMessage="1" sqref="C27"/>
    <dataValidation allowBlank="1" showErrorMessage="1" sqref="C14"/>
    <dataValidation allowBlank="1" showErrorMessage="1" sqref="C10"/>
    <dataValidation allowBlank="1" showErrorMessage="1" sqref="C11"/>
    <dataValidation allowBlank="1" showErrorMessage="1" sqref="C7"/>
    <dataValidation type="date" operator="greaterThan" allowBlank="1" showErrorMessage="1" sqref="C6">
      <formula1>36526</formula1>
    </dataValidation>
  </dataValidations>
  <pageMargins left="0.39370078740157483" right="0.39370078740157483" top="0.98425196850393704" bottom="0.78740157480314965" header="0.35433070866141736" footer="0.31496062992125984"/>
  <pageSetup paperSize="9" fitToWidth="0" fitToHeight="0" orientation="portrait" r:id="rId1"/>
  <headerFooter>
    <oddHeader>&amp;L&amp;G&amp;C&amp;"-,Fett"&amp;12Supplier Self-Assessment
for software-based systems</oddHeader>
    <oddFooter>&amp;L&amp;9&amp;F&amp;C&amp;9&amp;A&amp;R&amp;9(c) VDA Quality Management Center</oddFooter>
    <firstHeader>&amp;L&amp;9&amp;G</firstHeader>
    <firstFooter xml:space="preserve">&amp;L&amp;9&amp;F&amp;C&amp;9Blatt 1 : &amp;A&amp;R&amp;9&amp;X(c)&amp;X VDA Quality Management Center </firstFooter>
  </headerFooter>
  <legacyDrawingHF r:id="rId2"/>
  <extLst>
    <ext xmlns:x14="http://schemas.microsoft.com/office/spreadsheetml/2009/9/main" uri="{CCE6A557-97BC-4b89-ADB6-D9C93CAAB3DF}">
      <x14:dataValidations xmlns:xm="http://schemas.microsoft.com/office/excel/2006/main" xWindow="872" yWindow="715" count="1">
        <x14:dataValidation type="list" allowBlank="1" showInputMessage="1" showErrorMessage="1">
          <x14:formula1>
            <xm:f>Data!$D$2:$D$7</xm:f>
          </x14:formula1>
          <xm:sqref>C26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view="pageLayout" zoomScale="110" zoomScaleNormal="100" zoomScalePageLayoutView="110" workbookViewId="0">
      <selection activeCell="C6" sqref="C6"/>
    </sheetView>
  </sheetViews>
  <sheetFormatPr baseColWidth="10" defaultRowHeight="14.6" x14ac:dyDescent="0.4"/>
  <cols>
    <col min="1" max="1" width="31.3046875" customWidth="1"/>
    <col min="3" max="3" width="40.69140625" customWidth="1"/>
  </cols>
  <sheetData>
    <row r="1" spans="1:4" ht="18" customHeight="1" thickBot="1" x14ac:dyDescent="0.45">
      <c r="A1" s="72" t="s">
        <v>142</v>
      </c>
      <c r="B1" s="73"/>
      <c r="C1" s="73"/>
      <c r="D1" s="74"/>
    </row>
    <row r="2" spans="1:4" ht="4.5" customHeight="1" thickBot="1" x14ac:dyDescent="0.45">
      <c r="A2" s="1"/>
      <c r="B2" s="1"/>
      <c r="C2" s="1"/>
      <c r="D2" s="1"/>
    </row>
    <row r="3" spans="1:4" x14ac:dyDescent="0.4">
      <c r="A3" s="92" t="s">
        <v>143</v>
      </c>
      <c r="B3" s="93"/>
      <c r="C3" s="93"/>
      <c r="D3" s="94"/>
    </row>
    <row r="4" spans="1:4" ht="15" customHeight="1" x14ac:dyDescent="0.4">
      <c r="A4" s="3" t="s">
        <v>144</v>
      </c>
      <c r="B4" s="95" t="s">
        <v>56</v>
      </c>
      <c r="C4" s="96"/>
      <c r="D4" s="14"/>
    </row>
    <row r="5" spans="1:4" x14ac:dyDescent="0.4">
      <c r="A5" s="3" t="s">
        <v>145</v>
      </c>
      <c r="B5" s="82" t="s">
        <v>146</v>
      </c>
      <c r="C5" s="82"/>
      <c r="D5" s="83"/>
    </row>
    <row r="6" spans="1:4" ht="60" customHeight="1" x14ac:dyDescent="0.4">
      <c r="A6" s="3" t="s">
        <v>147</v>
      </c>
      <c r="B6" s="82"/>
      <c r="C6" s="82"/>
      <c r="D6" s="83"/>
    </row>
    <row r="7" spans="1:4" ht="30" customHeight="1" x14ac:dyDescent="0.4">
      <c r="A7" s="3" t="s">
        <v>148</v>
      </c>
      <c r="B7" s="82"/>
      <c r="C7" s="82"/>
      <c r="D7" s="83"/>
    </row>
    <row r="8" spans="1:4" ht="45" customHeight="1" x14ac:dyDescent="0.4">
      <c r="A8" s="3" t="s">
        <v>149</v>
      </c>
      <c r="B8" s="82"/>
      <c r="C8" s="82"/>
      <c r="D8" s="83"/>
    </row>
    <row r="9" spans="1:4" ht="29.25" customHeight="1" x14ac:dyDescent="0.4">
      <c r="A9" s="3" t="s">
        <v>150</v>
      </c>
      <c r="B9" s="82"/>
      <c r="C9" s="82"/>
      <c r="D9" s="83"/>
    </row>
    <row r="10" spans="1:4" ht="30" customHeight="1" x14ac:dyDescent="0.4">
      <c r="A10" s="3" t="s">
        <v>151</v>
      </c>
      <c r="B10" s="82"/>
      <c r="C10" s="82"/>
      <c r="D10" s="83"/>
    </row>
    <row r="11" spans="1:4" ht="60" customHeight="1" x14ac:dyDescent="0.4">
      <c r="A11" s="3" t="s">
        <v>152</v>
      </c>
      <c r="B11" s="82"/>
      <c r="C11" s="82"/>
      <c r="D11" s="83"/>
    </row>
    <row r="12" spans="1:4" ht="15" thickBot="1" x14ac:dyDescent="0.45">
      <c r="A12" s="4" t="s">
        <v>153</v>
      </c>
      <c r="B12" s="84"/>
      <c r="C12" s="84"/>
      <c r="D12" s="85"/>
    </row>
    <row r="13" spans="1:4" ht="4.5" customHeight="1" thickBot="1" x14ac:dyDescent="0.45">
      <c r="A13" s="1"/>
      <c r="B13" s="1"/>
      <c r="C13" s="1"/>
      <c r="D13" s="1"/>
    </row>
    <row r="14" spans="1:4" x14ac:dyDescent="0.4">
      <c r="A14" s="86" t="s">
        <v>68</v>
      </c>
      <c r="B14" s="87"/>
      <c r="C14" s="87"/>
      <c r="D14" s="88"/>
    </row>
    <row r="15" spans="1:4" ht="72" customHeight="1" x14ac:dyDescent="0.4">
      <c r="A15" s="89" t="s">
        <v>154</v>
      </c>
      <c r="B15" s="90"/>
      <c r="C15" s="90"/>
      <c r="D15" s="91"/>
    </row>
    <row r="16" spans="1:4" ht="27" customHeight="1" x14ac:dyDescent="0.4">
      <c r="A16" s="3" t="s">
        <v>155</v>
      </c>
      <c r="B16" s="90" t="s">
        <v>156</v>
      </c>
      <c r="C16" s="90"/>
      <c r="D16" s="91"/>
    </row>
    <row r="17" spans="1:4" ht="27" customHeight="1" x14ac:dyDescent="0.4">
      <c r="A17" s="3" t="s">
        <v>69</v>
      </c>
      <c r="B17" s="90" t="s">
        <v>157</v>
      </c>
      <c r="C17" s="90"/>
      <c r="D17" s="91"/>
    </row>
    <row r="18" spans="1:4" ht="15" thickBot="1" x14ac:dyDescent="0.45">
      <c r="A18" s="4" t="s">
        <v>83</v>
      </c>
      <c r="B18" s="46" t="s">
        <v>80</v>
      </c>
      <c r="C18" s="5" t="s">
        <v>86</v>
      </c>
      <c r="D18" s="47" t="s">
        <v>89</v>
      </c>
    </row>
    <row r="19" spans="1:4" ht="4.5" customHeight="1" thickBot="1" x14ac:dyDescent="0.45">
      <c r="A19" s="1"/>
      <c r="B19" s="1"/>
      <c r="C19" s="1"/>
      <c r="D19" s="1"/>
    </row>
    <row r="20" spans="1:4" x14ac:dyDescent="0.4">
      <c r="A20" s="86" t="s">
        <v>87</v>
      </c>
      <c r="B20" s="87"/>
      <c r="C20" s="87"/>
      <c r="D20" s="88"/>
    </row>
    <row r="21" spans="1:4" ht="15" thickBot="1" x14ac:dyDescent="0.45">
      <c r="A21" s="4" t="s">
        <v>70</v>
      </c>
      <c r="B21" s="84" t="s">
        <v>122</v>
      </c>
      <c r="C21" s="84"/>
      <c r="D21" s="85"/>
    </row>
    <row r="22" spans="1:4" ht="4.5" customHeight="1" thickBot="1" x14ac:dyDescent="0.45">
      <c r="A22" s="1"/>
      <c r="B22" s="1"/>
      <c r="C22" s="1"/>
      <c r="D22" s="1"/>
    </row>
    <row r="23" spans="1:4" x14ac:dyDescent="0.4">
      <c r="A23" s="86" t="s">
        <v>71</v>
      </c>
      <c r="B23" s="87"/>
      <c r="C23" s="87"/>
      <c r="D23" s="88"/>
    </row>
    <row r="24" spans="1:4" x14ac:dyDescent="0.4">
      <c r="A24" s="3" t="s">
        <v>72</v>
      </c>
      <c r="B24" s="48" t="s">
        <v>135</v>
      </c>
      <c r="C24" s="12" t="s">
        <v>73</v>
      </c>
      <c r="D24" s="50" t="s">
        <v>135</v>
      </c>
    </row>
    <row r="25" spans="1:4" ht="15" customHeight="1" x14ac:dyDescent="0.4">
      <c r="A25" s="3" t="s">
        <v>74</v>
      </c>
      <c r="B25" s="48" t="s">
        <v>135</v>
      </c>
      <c r="C25" s="12" t="s">
        <v>75</v>
      </c>
      <c r="D25" s="50" t="s">
        <v>135</v>
      </c>
    </row>
    <row r="26" spans="1:4" ht="15" thickBot="1" x14ac:dyDescent="0.45">
      <c r="A26" s="4" t="s">
        <v>76</v>
      </c>
      <c r="B26" s="49" t="s">
        <v>135</v>
      </c>
      <c r="C26" s="13" t="s">
        <v>77</v>
      </c>
      <c r="D26" s="47" t="s">
        <v>135</v>
      </c>
    </row>
    <row r="27" spans="1:4" ht="14.25" customHeight="1" x14ac:dyDescent="0.4">
      <c r="A27" s="6"/>
      <c r="B27" s="6"/>
      <c r="C27" s="6"/>
      <c r="D27" s="6"/>
    </row>
    <row r="28" spans="1:4" ht="14.25" customHeight="1" x14ac:dyDescent="0.4">
      <c r="A28" s="81" t="s">
        <v>84</v>
      </c>
      <c r="B28" s="81"/>
      <c r="C28" s="81"/>
      <c r="D28" s="81"/>
    </row>
    <row r="29" spans="1:4" x14ac:dyDescent="0.4">
      <c r="A29" s="81" t="s">
        <v>85</v>
      </c>
      <c r="B29" s="81"/>
      <c r="C29" s="81"/>
      <c r="D29" s="81"/>
    </row>
    <row r="30" spans="1:4" x14ac:dyDescent="0.4">
      <c r="A30" s="1"/>
      <c r="B30" s="1"/>
      <c r="C30" s="1"/>
      <c r="D30" s="1"/>
    </row>
    <row r="31" spans="1:4" x14ac:dyDescent="0.4">
      <c r="A31" s="1"/>
      <c r="B31" s="1"/>
      <c r="C31" s="1"/>
      <c r="D31" s="1"/>
    </row>
    <row r="32" spans="1:4" x14ac:dyDescent="0.4">
      <c r="A32" s="1"/>
      <c r="B32" s="1"/>
      <c r="C32" s="1"/>
      <c r="D32" s="1"/>
    </row>
    <row r="33" spans="1:4" x14ac:dyDescent="0.4">
      <c r="A33" s="1"/>
      <c r="B33" s="1"/>
      <c r="C33" s="1"/>
      <c r="D33" s="1"/>
    </row>
    <row r="34" spans="1:4" x14ac:dyDescent="0.4">
      <c r="A34" s="1"/>
      <c r="B34" s="1"/>
      <c r="C34" s="1"/>
      <c r="D34" s="1"/>
    </row>
    <row r="35" spans="1:4" x14ac:dyDescent="0.4">
      <c r="A35" s="1"/>
      <c r="B35" s="1"/>
      <c r="C35" s="1"/>
      <c r="D35" s="1"/>
    </row>
    <row r="36" spans="1:4" x14ac:dyDescent="0.4">
      <c r="A36" s="1"/>
      <c r="B36" s="1"/>
      <c r="C36" s="1"/>
      <c r="D36" s="1"/>
    </row>
    <row r="37" spans="1:4" x14ac:dyDescent="0.4">
      <c r="A37" s="1"/>
      <c r="B37" s="1"/>
      <c r="C37" s="1"/>
      <c r="D37" s="1"/>
    </row>
    <row r="38" spans="1:4" x14ac:dyDescent="0.4">
      <c r="A38" s="1"/>
      <c r="B38" s="1"/>
      <c r="C38" s="1"/>
      <c r="D38" s="1"/>
    </row>
  </sheetData>
  <sheetProtection sheet="1" objects="1" scenarios="1" selectLockedCells="1"/>
  <mergeCells count="20">
    <mergeCell ref="A3:D3"/>
    <mergeCell ref="A1:D1"/>
    <mergeCell ref="B9:D9"/>
    <mergeCell ref="B5:D5"/>
    <mergeCell ref="B6:D6"/>
    <mergeCell ref="B7:D7"/>
    <mergeCell ref="B8:D8"/>
    <mergeCell ref="B4:C4"/>
    <mergeCell ref="A28:D28"/>
    <mergeCell ref="A29:D29"/>
    <mergeCell ref="B11:D11"/>
    <mergeCell ref="B10:D10"/>
    <mergeCell ref="B12:D12"/>
    <mergeCell ref="B21:D21"/>
    <mergeCell ref="A23:D23"/>
    <mergeCell ref="A20:D20"/>
    <mergeCell ref="A14:D14"/>
    <mergeCell ref="A15:D15"/>
    <mergeCell ref="B16:D16"/>
    <mergeCell ref="B17:D17"/>
  </mergeCells>
  <pageMargins left="0.39370078740157483" right="0.39370078740157483" top="0.98425196850393704" bottom="0.78740157480314965" header="0.35433070866141736" footer="0.31496062992125984"/>
  <pageSetup paperSize="9" orientation="portrait" r:id="rId1"/>
  <headerFooter>
    <oddHeader>&amp;L&amp;G&amp;C&amp;"-,Fett"&amp;12Supplier Self-Assessment
for software-based systems</oddHeader>
    <oddFooter>&amp;L&amp;9&amp;F&amp;C&amp;9&amp;A&amp;R&amp;9(c) VDA Quality Management Center</oddFooter>
    <firstHeader>&amp;L&amp;9&amp;G</firstHeader>
    <firstFooter xml:space="preserve">&amp;L&amp;9&amp;F&amp;C&amp;9Blatt 1 : &amp;A&amp;R&amp;9&amp;X(c)&amp;X VDA Quality Management Center </firstFooter>
  </headerFooter>
  <legacyDrawingHF r:id="rId2"/>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Data!$E$2:$E$4</xm:f>
          </x14:formula1>
          <xm:sqref>B18</xm:sqref>
        </x14:dataValidation>
        <x14:dataValidation type="list" allowBlank="1" showInputMessage="1" showErrorMessage="1">
          <x14:formula1>
            <xm:f>Data!$A$2:$A$3</xm:f>
          </x14:formula1>
          <xm:sqref>B24:B26 D24:D26</xm:sqref>
        </x14:dataValidation>
        <x14:dataValidation type="list" allowBlank="1" showInputMessage="1" showErrorMessage="1">
          <x14:formula1>
            <xm:f>Data!$F$2:$F$5</xm:f>
          </x14:formula1>
          <xm:sqref>D18</xm:sqref>
        </x14:dataValidation>
        <x14:dataValidation type="list" allowBlank="1" showInputMessage="1" showErrorMessage="1">
          <x14:formula1>
            <xm:f>Data!$C$2:$C$4</xm:f>
          </x14:formula1>
          <xm:sqref>B4</xm:sqref>
        </x14:dataValidation>
        <x14:dataValidation type="list" allowBlank="1" showInputMessage="1" showErrorMessage="1">
          <x14:formula1>
            <xm:f>Data!$G$2:$G$3</xm:f>
          </x14:formula1>
          <xm:sqref>B21:D21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3"/>
  <sheetViews>
    <sheetView showRuler="0" view="pageLayout" zoomScale="110" zoomScaleNormal="100" zoomScalePageLayoutView="110" workbookViewId="0">
      <selection activeCell="C6" sqref="C6"/>
    </sheetView>
  </sheetViews>
  <sheetFormatPr baseColWidth="10" defaultColWidth="11.3828125" defaultRowHeight="14.6" x14ac:dyDescent="0.4"/>
  <cols>
    <col min="1" max="1" width="0.3828125" customWidth="1"/>
    <col min="2" max="2" width="7.15234375" customWidth="1"/>
    <col min="3" max="3" width="28.84375" customWidth="1"/>
    <col min="4" max="4" width="7.15234375" customWidth="1"/>
    <col min="5" max="9" width="8.53515625" customWidth="1"/>
    <col min="10" max="10" width="7.15234375" customWidth="1"/>
    <col min="11" max="11" width="1.3828125" customWidth="1"/>
    <col min="12" max="16" width="8.53515625" customWidth="1"/>
  </cols>
  <sheetData>
    <row r="1" spans="2:16" ht="15" customHeight="1" x14ac:dyDescent="0.4">
      <c r="B1" s="100" t="s">
        <v>124</v>
      </c>
      <c r="C1" s="101"/>
      <c r="D1" s="97" t="s">
        <v>159</v>
      </c>
      <c r="E1" s="98"/>
      <c r="F1" s="98"/>
      <c r="G1" s="98"/>
      <c r="H1" s="98"/>
      <c r="I1" s="98"/>
      <c r="J1" s="99"/>
      <c r="K1" s="24"/>
      <c r="L1" s="97" t="s">
        <v>178</v>
      </c>
      <c r="M1" s="98"/>
      <c r="N1" s="98"/>
      <c r="O1" s="98"/>
      <c r="P1" s="99"/>
    </row>
    <row r="2" spans="2:16" ht="13.5" customHeight="1" x14ac:dyDescent="0.4">
      <c r="B2" s="102"/>
      <c r="C2" s="103"/>
      <c r="D2" s="110" t="s">
        <v>161</v>
      </c>
      <c r="E2" s="111"/>
      <c r="F2" s="116">
        <v>43101</v>
      </c>
      <c r="G2" s="116"/>
      <c r="H2" s="25" t="s">
        <v>6</v>
      </c>
      <c r="I2" s="114" t="s">
        <v>56</v>
      </c>
      <c r="J2" s="115"/>
      <c r="K2" s="24"/>
      <c r="L2" s="110" t="s">
        <v>179</v>
      </c>
      <c r="M2" s="111"/>
      <c r="N2" s="141">
        <v>43101</v>
      </c>
      <c r="O2" s="142"/>
      <c r="P2" s="143"/>
    </row>
    <row r="3" spans="2:16" ht="13.5" customHeight="1" x14ac:dyDescent="0.4">
      <c r="B3" s="102"/>
      <c r="C3" s="103"/>
      <c r="D3" s="110" t="s">
        <v>162</v>
      </c>
      <c r="E3" s="111"/>
      <c r="F3" s="111"/>
      <c r="G3" s="111"/>
      <c r="H3" s="111"/>
      <c r="I3" s="106" t="s">
        <v>158</v>
      </c>
      <c r="J3" s="107"/>
      <c r="K3" s="24"/>
      <c r="L3" s="110" t="s">
        <v>181</v>
      </c>
      <c r="M3" s="111"/>
      <c r="N3" s="119" t="s">
        <v>182</v>
      </c>
      <c r="O3" s="120"/>
      <c r="P3" s="121"/>
    </row>
    <row r="4" spans="2:16" ht="13.5" customHeight="1" x14ac:dyDescent="0.4">
      <c r="B4" s="102"/>
      <c r="C4" s="103"/>
      <c r="D4" s="110" t="s">
        <v>168</v>
      </c>
      <c r="E4" s="111"/>
      <c r="F4" s="106" t="s">
        <v>160</v>
      </c>
      <c r="G4" s="106"/>
      <c r="H4" s="106"/>
      <c r="I4" s="106"/>
      <c r="J4" s="107"/>
      <c r="K4" s="24"/>
      <c r="L4" s="110" t="s">
        <v>180</v>
      </c>
      <c r="M4" s="111"/>
      <c r="N4" s="114" t="s">
        <v>160</v>
      </c>
      <c r="O4" s="114"/>
      <c r="P4" s="115"/>
    </row>
    <row r="5" spans="2:16" ht="13.5" customHeight="1" thickBot="1" x14ac:dyDescent="0.45">
      <c r="B5" s="104"/>
      <c r="C5" s="105"/>
      <c r="D5" s="112" t="s">
        <v>169</v>
      </c>
      <c r="E5" s="113"/>
      <c r="F5" s="108" t="s">
        <v>65</v>
      </c>
      <c r="G5" s="108"/>
      <c r="H5" s="108"/>
      <c r="I5" s="108"/>
      <c r="J5" s="109"/>
      <c r="K5" s="24"/>
      <c r="L5" s="112" t="s">
        <v>169</v>
      </c>
      <c r="M5" s="113"/>
      <c r="N5" s="117" t="s">
        <v>65</v>
      </c>
      <c r="O5" s="117"/>
      <c r="P5" s="118"/>
    </row>
    <row r="6" spans="2:16" ht="3.75" customHeight="1" thickBot="1" x14ac:dyDescent="0.45">
      <c r="B6" s="128"/>
      <c r="C6" s="128"/>
      <c r="D6" s="128"/>
      <c r="E6" s="128"/>
      <c r="F6" s="128"/>
      <c r="G6" s="128"/>
      <c r="H6" s="128"/>
      <c r="I6" s="128"/>
      <c r="J6" s="26"/>
      <c r="K6" s="24"/>
      <c r="L6" s="24"/>
      <c r="M6" s="24"/>
      <c r="N6" s="24"/>
      <c r="O6" s="24"/>
      <c r="P6" s="24"/>
    </row>
    <row r="7" spans="2:16" ht="15" customHeight="1" x14ac:dyDescent="0.4">
      <c r="B7" s="129"/>
      <c r="C7" s="130"/>
      <c r="D7" s="133" t="s">
        <v>163</v>
      </c>
      <c r="E7" s="123" t="s">
        <v>164</v>
      </c>
      <c r="F7" s="123"/>
      <c r="G7" s="123"/>
      <c r="H7" s="123"/>
      <c r="I7" s="124"/>
      <c r="J7" s="139" t="s">
        <v>93</v>
      </c>
      <c r="K7" s="27"/>
      <c r="L7" s="122" t="s">
        <v>183</v>
      </c>
      <c r="M7" s="123"/>
      <c r="N7" s="123"/>
      <c r="O7" s="123"/>
      <c r="P7" s="124"/>
    </row>
    <row r="8" spans="2:16" ht="15" customHeight="1" thickBot="1" x14ac:dyDescent="0.45">
      <c r="B8" s="137" t="s">
        <v>167</v>
      </c>
      <c r="C8" s="138"/>
      <c r="D8" s="134"/>
      <c r="E8" s="28" t="s">
        <v>7</v>
      </c>
      <c r="F8" s="28" t="s">
        <v>8</v>
      </c>
      <c r="G8" s="28" t="s">
        <v>9</v>
      </c>
      <c r="H8" s="28" t="s">
        <v>10</v>
      </c>
      <c r="I8" s="29" t="s">
        <v>11</v>
      </c>
      <c r="J8" s="140"/>
      <c r="K8" s="30"/>
      <c r="L8" s="31" t="s">
        <v>7</v>
      </c>
      <c r="M8" s="28" t="s">
        <v>8</v>
      </c>
      <c r="N8" s="28" t="s">
        <v>9</v>
      </c>
      <c r="O8" s="28" t="s">
        <v>10</v>
      </c>
      <c r="P8" s="29" t="s">
        <v>11</v>
      </c>
    </row>
    <row r="9" spans="2:16" ht="12" customHeight="1" x14ac:dyDescent="0.4">
      <c r="B9" s="32" t="str">
        <f>IF($I$2="Automotive SPICE 2.x",Data!J1,Data!H1)</f>
        <v>ACQ.4</v>
      </c>
      <c r="C9" s="33" t="str">
        <f>IF($I$2="Automotive SPICE 2.x",Data!K1,Data!I1)</f>
        <v>Supplier Monitoring</v>
      </c>
      <c r="D9" s="15" t="s">
        <v>158</v>
      </c>
      <c r="E9" s="16" t="s">
        <v>53</v>
      </c>
      <c r="F9" s="16" t="s">
        <v>53</v>
      </c>
      <c r="G9" s="16" t="s">
        <v>53</v>
      </c>
      <c r="H9" s="16" t="s">
        <v>53</v>
      </c>
      <c r="I9" s="17" t="s">
        <v>53</v>
      </c>
      <c r="J9" s="34">
        <f>IF(OR(E9="F",E9="L"),IF(AND(E9="F",OR(G9="F",G9="L"),OR(G9="F",G9="L")),IF(AND(E9="F",F9="F",G9="F",OR(H9="F",H9="L"),OR(I9="F",I9="L")),3,2),1),0)</f>
        <v>0</v>
      </c>
      <c r="K9" s="30"/>
      <c r="L9" s="15" t="s">
        <v>53</v>
      </c>
      <c r="M9" s="16" t="s">
        <v>53</v>
      </c>
      <c r="N9" s="16" t="s">
        <v>53</v>
      </c>
      <c r="O9" s="16" t="s">
        <v>53</v>
      </c>
      <c r="P9" s="17" t="s">
        <v>53</v>
      </c>
    </row>
    <row r="10" spans="2:16" ht="12" customHeight="1" x14ac:dyDescent="0.4">
      <c r="B10" s="32" t="str">
        <f>IF($I$2="Automotive SPICE 2.x",Data!J2,Data!H2)</f>
        <v>SYS.2</v>
      </c>
      <c r="C10" s="33" t="str">
        <f>IF($I$2="Automotive SPICE 2.x",Data!K2,Data!I2)</f>
        <v>System Requirements Analysis</v>
      </c>
      <c r="D10" s="18" t="s">
        <v>158</v>
      </c>
      <c r="E10" s="19" t="s">
        <v>53</v>
      </c>
      <c r="F10" s="19" t="s">
        <v>53</v>
      </c>
      <c r="G10" s="19" t="s">
        <v>53</v>
      </c>
      <c r="H10" s="19" t="s">
        <v>53</v>
      </c>
      <c r="I10" s="20" t="s">
        <v>53</v>
      </c>
      <c r="J10" s="35">
        <f t="shared" ref="J10:J24" si="0">IF(OR(E10="F",E10="L"),IF(AND(E10="F",OR(G10="F",G10="L"),OR(G10="F",G10="L")),IF(AND(E10="F",F10="F",G10="F",OR(H10="F",H10="L"),OR(I10="F",I10="L")),3,2),1),0)</f>
        <v>0</v>
      </c>
      <c r="K10" s="30"/>
      <c r="L10" s="18" t="s">
        <v>53</v>
      </c>
      <c r="M10" s="19" t="s">
        <v>53</v>
      </c>
      <c r="N10" s="19" t="s">
        <v>53</v>
      </c>
      <c r="O10" s="19" t="s">
        <v>53</v>
      </c>
      <c r="P10" s="20" t="s">
        <v>53</v>
      </c>
    </row>
    <row r="11" spans="2:16" ht="12" customHeight="1" x14ac:dyDescent="0.4">
      <c r="B11" s="32" t="str">
        <f>IF($I$2="Automotive SPICE 2.x",Data!J3,Data!H3)</f>
        <v>SYS.3</v>
      </c>
      <c r="C11" s="33" t="str">
        <f>IF($I$2="Automotive SPICE 2.x",Data!K3,Data!I3)</f>
        <v>System Architectural Design</v>
      </c>
      <c r="D11" s="18" t="s">
        <v>158</v>
      </c>
      <c r="E11" s="19" t="s">
        <v>53</v>
      </c>
      <c r="F11" s="19" t="s">
        <v>53</v>
      </c>
      <c r="G11" s="19" t="s">
        <v>53</v>
      </c>
      <c r="H11" s="19" t="s">
        <v>53</v>
      </c>
      <c r="I11" s="20" t="s">
        <v>53</v>
      </c>
      <c r="J11" s="35">
        <f t="shared" si="0"/>
        <v>0</v>
      </c>
      <c r="K11" s="30"/>
      <c r="L11" s="18" t="s">
        <v>53</v>
      </c>
      <c r="M11" s="19" t="s">
        <v>53</v>
      </c>
      <c r="N11" s="19" t="s">
        <v>53</v>
      </c>
      <c r="O11" s="19" t="s">
        <v>53</v>
      </c>
      <c r="P11" s="20" t="s">
        <v>53</v>
      </c>
    </row>
    <row r="12" spans="2:16" ht="12" customHeight="1" x14ac:dyDescent="0.4">
      <c r="B12" s="32" t="str">
        <f>IF($I$2="Automotive SPICE 2.x",Data!J4,Data!H4)</f>
        <v>SYS.4</v>
      </c>
      <c r="C12" s="33" t="str">
        <f>IF($I$2="Automotive SPICE 2.x",Data!K4,Data!I4)</f>
        <v>System Integration and Integration Test</v>
      </c>
      <c r="D12" s="18" t="s">
        <v>158</v>
      </c>
      <c r="E12" s="19" t="s">
        <v>53</v>
      </c>
      <c r="F12" s="19" t="s">
        <v>53</v>
      </c>
      <c r="G12" s="19" t="s">
        <v>53</v>
      </c>
      <c r="H12" s="19" t="s">
        <v>53</v>
      </c>
      <c r="I12" s="20" t="s">
        <v>53</v>
      </c>
      <c r="J12" s="35">
        <f t="shared" si="0"/>
        <v>0</v>
      </c>
      <c r="K12" s="30"/>
      <c r="L12" s="18" t="s">
        <v>53</v>
      </c>
      <c r="M12" s="19" t="s">
        <v>53</v>
      </c>
      <c r="N12" s="19" t="s">
        <v>53</v>
      </c>
      <c r="O12" s="19" t="s">
        <v>53</v>
      </c>
      <c r="P12" s="20" t="s">
        <v>53</v>
      </c>
    </row>
    <row r="13" spans="2:16" ht="12" customHeight="1" x14ac:dyDescent="0.4">
      <c r="B13" s="32" t="str">
        <f>IF($I$2="Automotive SPICE 2.x",Data!J5,Data!H5)</f>
        <v>SYS.5</v>
      </c>
      <c r="C13" s="33" t="str">
        <f>IF($I$2="Automotive SPICE 2.x",Data!K5,Data!I5)</f>
        <v>System Qualification Test</v>
      </c>
      <c r="D13" s="18" t="s">
        <v>158</v>
      </c>
      <c r="E13" s="19" t="s">
        <v>53</v>
      </c>
      <c r="F13" s="19" t="s">
        <v>53</v>
      </c>
      <c r="G13" s="19" t="s">
        <v>53</v>
      </c>
      <c r="H13" s="19" t="s">
        <v>53</v>
      </c>
      <c r="I13" s="20" t="s">
        <v>53</v>
      </c>
      <c r="J13" s="35">
        <f t="shared" si="0"/>
        <v>0</v>
      </c>
      <c r="K13" s="30"/>
      <c r="L13" s="18" t="s">
        <v>53</v>
      </c>
      <c r="M13" s="19" t="s">
        <v>53</v>
      </c>
      <c r="N13" s="19" t="s">
        <v>53</v>
      </c>
      <c r="O13" s="19" t="s">
        <v>53</v>
      </c>
      <c r="P13" s="20" t="s">
        <v>53</v>
      </c>
    </row>
    <row r="14" spans="2:16" ht="12" customHeight="1" x14ac:dyDescent="0.4">
      <c r="B14" s="32" t="str">
        <f>IF($I$2="Automotive SPICE 2.x",Data!J6,Data!H6)</f>
        <v>SWE.1</v>
      </c>
      <c r="C14" s="33" t="str">
        <f>IF($I$2="Automotive SPICE 2.x",Data!K6,Data!I6)</f>
        <v>Software Requirements Analysis</v>
      </c>
      <c r="D14" s="18" t="s">
        <v>158</v>
      </c>
      <c r="E14" s="19" t="s">
        <v>53</v>
      </c>
      <c r="F14" s="19" t="s">
        <v>53</v>
      </c>
      <c r="G14" s="19" t="s">
        <v>53</v>
      </c>
      <c r="H14" s="19" t="s">
        <v>53</v>
      </c>
      <c r="I14" s="20" t="s">
        <v>53</v>
      </c>
      <c r="J14" s="35">
        <f t="shared" si="0"/>
        <v>0</v>
      </c>
      <c r="K14" s="30"/>
      <c r="L14" s="18" t="s">
        <v>53</v>
      </c>
      <c r="M14" s="19" t="s">
        <v>53</v>
      </c>
      <c r="N14" s="19" t="s">
        <v>53</v>
      </c>
      <c r="O14" s="19" t="s">
        <v>53</v>
      </c>
      <c r="P14" s="20" t="s">
        <v>53</v>
      </c>
    </row>
    <row r="15" spans="2:16" ht="12" customHeight="1" x14ac:dyDescent="0.4">
      <c r="B15" s="32" t="str">
        <f>IF($I$2="Automotive SPICE 2.x",Data!J7,Data!H7)</f>
        <v>SWE.2</v>
      </c>
      <c r="C15" s="33" t="str">
        <f>IF($I$2="Automotive SPICE 2.x",Data!K7,Data!I7)</f>
        <v>Software Architectural Design</v>
      </c>
      <c r="D15" s="18" t="s">
        <v>158</v>
      </c>
      <c r="E15" s="19" t="s">
        <v>53</v>
      </c>
      <c r="F15" s="19" t="s">
        <v>53</v>
      </c>
      <c r="G15" s="19" t="s">
        <v>53</v>
      </c>
      <c r="H15" s="19" t="s">
        <v>53</v>
      </c>
      <c r="I15" s="20" t="s">
        <v>53</v>
      </c>
      <c r="J15" s="35">
        <f t="shared" si="0"/>
        <v>0</v>
      </c>
      <c r="K15" s="30"/>
      <c r="L15" s="18" t="s">
        <v>53</v>
      </c>
      <c r="M15" s="19" t="s">
        <v>53</v>
      </c>
      <c r="N15" s="19" t="s">
        <v>53</v>
      </c>
      <c r="O15" s="19" t="s">
        <v>53</v>
      </c>
      <c r="P15" s="20" t="s">
        <v>53</v>
      </c>
    </row>
    <row r="16" spans="2:16" ht="12" customHeight="1" x14ac:dyDescent="0.4">
      <c r="B16" s="32" t="str">
        <f>IF($I$2="Automotive SPICE 2.x",Data!J8,Data!H8)</f>
        <v>SWE.3</v>
      </c>
      <c r="C16" s="33" t="str">
        <f>IF($I$2="Automotive SPICE 2.x",Data!K8,Data!I8)</f>
        <v>Software Det. Design and Unit Constr.</v>
      </c>
      <c r="D16" s="18" t="s">
        <v>158</v>
      </c>
      <c r="E16" s="19" t="s">
        <v>53</v>
      </c>
      <c r="F16" s="19" t="s">
        <v>53</v>
      </c>
      <c r="G16" s="19" t="s">
        <v>53</v>
      </c>
      <c r="H16" s="19" t="s">
        <v>53</v>
      </c>
      <c r="I16" s="20" t="s">
        <v>53</v>
      </c>
      <c r="J16" s="35">
        <f t="shared" si="0"/>
        <v>0</v>
      </c>
      <c r="K16" s="30"/>
      <c r="L16" s="18" t="s">
        <v>53</v>
      </c>
      <c r="M16" s="19" t="s">
        <v>53</v>
      </c>
      <c r="N16" s="19" t="s">
        <v>53</v>
      </c>
      <c r="O16" s="19" t="s">
        <v>53</v>
      </c>
      <c r="P16" s="20" t="s">
        <v>53</v>
      </c>
    </row>
    <row r="17" spans="2:16" ht="12" customHeight="1" x14ac:dyDescent="0.4">
      <c r="B17" s="32" t="str">
        <f>IF($I$2="Automotive SPICE 2.x",Data!J9,Data!H9)</f>
        <v>SWE.4</v>
      </c>
      <c r="C17" s="33" t="str">
        <f>IF($I$2="Automotive SPICE 2.x",Data!K9,Data!I9)</f>
        <v>Software Unit Verification</v>
      </c>
      <c r="D17" s="18" t="s">
        <v>158</v>
      </c>
      <c r="E17" s="19" t="s">
        <v>53</v>
      </c>
      <c r="F17" s="19" t="s">
        <v>53</v>
      </c>
      <c r="G17" s="19" t="s">
        <v>53</v>
      </c>
      <c r="H17" s="19" t="s">
        <v>53</v>
      </c>
      <c r="I17" s="20" t="s">
        <v>53</v>
      </c>
      <c r="J17" s="35">
        <f t="shared" si="0"/>
        <v>0</v>
      </c>
      <c r="K17" s="30"/>
      <c r="L17" s="18" t="s">
        <v>53</v>
      </c>
      <c r="M17" s="19" t="s">
        <v>53</v>
      </c>
      <c r="N17" s="19" t="s">
        <v>53</v>
      </c>
      <c r="O17" s="19" t="s">
        <v>53</v>
      </c>
      <c r="P17" s="20" t="s">
        <v>53</v>
      </c>
    </row>
    <row r="18" spans="2:16" ht="12" customHeight="1" x14ac:dyDescent="0.4">
      <c r="B18" s="32" t="str">
        <f>IF($I$2="Automotive SPICE 2.x",Data!J10,Data!H10)</f>
        <v>SWE.5</v>
      </c>
      <c r="C18" s="33" t="str">
        <f>IF($I$2="Automotive SPICE 2.x",Data!K10,Data!I10)</f>
        <v>Software Integration and Integration Test</v>
      </c>
      <c r="D18" s="18" t="s">
        <v>158</v>
      </c>
      <c r="E18" s="19" t="s">
        <v>53</v>
      </c>
      <c r="F18" s="19" t="s">
        <v>53</v>
      </c>
      <c r="G18" s="19" t="s">
        <v>53</v>
      </c>
      <c r="H18" s="19" t="s">
        <v>53</v>
      </c>
      <c r="I18" s="20" t="s">
        <v>53</v>
      </c>
      <c r="J18" s="35">
        <f t="shared" si="0"/>
        <v>0</v>
      </c>
      <c r="K18" s="30"/>
      <c r="L18" s="18" t="s">
        <v>53</v>
      </c>
      <c r="M18" s="19" t="s">
        <v>53</v>
      </c>
      <c r="N18" s="19" t="s">
        <v>53</v>
      </c>
      <c r="O18" s="19" t="s">
        <v>53</v>
      </c>
      <c r="P18" s="20" t="s">
        <v>53</v>
      </c>
    </row>
    <row r="19" spans="2:16" ht="12" customHeight="1" x14ac:dyDescent="0.4">
      <c r="B19" s="32" t="str">
        <f>IF($I$2="Automotive SPICE 2.x",Data!J11,Data!H11)</f>
        <v>SWE.6</v>
      </c>
      <c r="C19" s="33" t="str">
        <f>IF($I$2="Automotive SPICE 2.x",Data!K11,Data!I11)</f>
        <v>Software Qualification Test</v>
      </c>
      <c r="D19" s="18" t="s">
        <v>158</v>
      </c>
      <c r="E19" s="19" t="s">
        <v>53</v>
      </c>
      <c r="F19" s="19" t="s">
        <v>53</v>
      </c>
      <c r="G19" s="19" t="s">
        <v>53</v>
      </c>
      <c r="H19" s="19" t="s">
        <v>53</v>
      </c>
      <c r="I19" s="20" t="s">
        <v>53</v>
      </c>
      <c r="J19" s="35">
        <f t="shared" si="0"/>
        <v>0</v>
      </c>
      <c r="K19" s="30"/>
      <c r="L19" s="18" t="s">
        <v>53</v>
      </c>
      <c r="M19" s="19" t="s">
        <v>53</v>
      </c>
      <c r="N19" s="19" t="s">
        <v>53</v>
      </c>
      <c r="O19" s="19" t="s">
        <v>53</v>
      </c>
      <c r="P19" s="20" t="s">
        <v>53</v>
      </c>
    </row>
    <row r="20" spans="2:16" ht="12" customHeight="1" x14ac:dyDescent="0.4">
      <c r="B20" s="32" t="str">
        <f>IF($I$2="Automotive SPICE 2.x",Data!J12,Data!H12)</f>
        <v>SUP.1</v>
      </c>
      <c r="C20" s="33" t="str">
        <f>IF($I$2="Automotive SPICE 2.x",Data!K12,Data!I12)</f>
        <v>Quality Assurance</v>
      </c>
      <c r="D20" s="18" t="s">
        <v>158</v>
      </c>
      <c r="E20" s="19" t="s">
        <v>53</v>
      </c>
      <c r="F20" s="19" t="s">
        <v>53</v>
      </c>
      <c r="G20" s="19" t="s">
        <v>53</v>
      </c>
      <c r="H20" s="19" t="s">
        <v>53</v>
      </c>
      <c r="I20" s="20" t="s">
        <v>53</v>
      </c>
      <c r="J20" s="35">
        <f t="shared" si="0"/>
        <v>0</v>
      </c>
      <c r="K20" s="30"/>
      <c r="L20" s="18" t="s">
        <v>53</v>
      </c>
      <c r="M20" s="19" t="s">
        <v>53</v>
      </c>
      <c r="N20" s="19" t="s">
        <v>53</v>
      </c>
      <c r="O20" s="19" t="s">
        <v>53</v>
      </c>
      <c r="P20" s="20" t="s">
        <v>53</v>
      </c>
    </row>
    <row r="21" spans="2:16" ht="12" customHeight="1" x14ac:dyDescent="0.4">
      <c r="B21" s="32" t="str">
        <f>IF($I$2="Automotive SPICE 2.x",Data!J13,Data!H13)</f>
        <v>SUP.8</v>
      </c>
      <c r="C21" s="33" t="str">
        <f>IF($I$2="Automotive SPICE 2.x",Data!K13,Data!I13)</f>
        <v>Configuration Management</v>
      </c>
      <c r="D21" s="18" t="s">
        <v>158</v>
      </c>
      <c r="E21" s="19" t="s">
        <v>53</v>
      </c>
      <c r="F21" s="19" t="s">
        <v>53</v>
      </c>
      <c r="G21" s="19" t="s">
        <v>53</v>
      </c>
      <c r="H21" s="19" t="s">
        <v>53</v>
      </c>
      <c r="I21" s="20" t="s">
        <v>53</v>
      </c>
      <c r="J21" s="35">
        <f t="shared" si="0"/>
        <v>0</v>
      </c>
      <c r="K21" s="30"/>
      <c r="L21" s="18" t="s">
        <v>53</v>
      </c>
      <c r="M21" s="19" t="s">
        <v>53</v>
      </c>
      <c r="N21" s="19" t="s">
        <v>53</v>
      </c>
      <c r="O21" s="19" t="s">
        <v>53</v>
      </c>
      <c r="P21" s="20" t="s">
        <v>53</v>
      </c>
    </row>
    <row r="22" spans="2:16" ht="12" customHeight="1" x14ac:dyDescent="0.4">
      <c r="B22" s="32" t="str">
        <f>IF($I$2="Automotive SPICE 2.x",Data!J14,Data!H14)</f>
        <v>SUP.9</v>
      </c>
      <c r="C22" s="33" t="str">
        <f>IF($I$2="Automotive SPICE 2.x",Data!K14,Data!I14)</f>
        <v>Problem Resolution Management</v>
      </c>
      <c r="D22" s="18" t="s">
        <v>158</v>
      </c>
      <c r="E22" s="19" t="s">
        <v>53</v>
      </c>
      <c r="F22" s="19" t="s">
        <v>53</v>
      </c>
      <c r="G22" s="19" t="s">
        <v>53</v>
      </c>
      <c r="H22" s="19" t="s">
        <v>53</v>
      </c>
      <c r="I22" s="20" t="s">
        <v>53</v>
      </c>
      <c r="J22" s="35">
        <f t="shared" si="0"/>
        <v>0</v>
      </c>
      <c r="K22" s="30"/>
      <c r="L22" s="18" t="s">
        <v>53</v>
      </c>
      <c r="M22" s="19" t="s">
        <v>53</v>
      </c>
      <c r="N22" s="19" t="s">
        <v>53</v>
      </c>
      <c r="O22" s="19" t="s">
        <v>53</v>
      </c>
      <c r="P22" s="20" t="s">
        <v>53</v>
      </c>
    </row>
    <row r="23" spans="2:16" ht="12" customHeight="1" x14ac:dyDescent="0.4">
      <c r="B23" s="32" t="str">
        <f>IF($I$2="Automotive SPICE 2.x",Data!J15,Data!H15)</f>
        <v>SUP.10</v>
      </c>
      <c r="C23" s="33" t="str">
        <f>IF($I$2="Automotive SPICE 2.x",Data!K15,Data!I15)</f>
        <v>Change Request Management</v>
      </c>
      <c r="D23" s="18" t="s">
        <v>158</v>
      </c>
      <c r="E23" s="19" t="s">
        <v>53</v>
      </c>
      <c r="F23" s="19" t="s">
        <v>53</v>
      </c>
      <c r="G23" s="19" t="s">
        <v>53</v>
      </c>
      <c r="H23" s="19" t="s">
        <v>53</v>
      </c>
      <c r="I23" s="20" t="s">
        <v>53</v>
      </c>
      <c r="J23" s="35">
        <f t="shared" si="0"/>
        <v>0</v>
      </c>
      <c r="K23" s="30"/>
      <c r="L23" s="18" t="s">
        <v>53</v>
      </c>
      <c r="M23" s="19" t="s">
        <v>53</v>
      </c>
      <c r="N23" s="19" t="s">
        <v>53</v>
      </c>
      <c r="O23" s="19" t="s">
        <v>53</v>
      </c>
      <c r="P23" s="20" t="s">
        <v>53</v>
      </c>
    </row>
    <row r="24" spans="2:16" ht="12" customHeight="1" thickBot="1" x14ac:dyDescent="0.45">
      <c r="B24" s="36" t="str">
        <f>IF($I$2="Automotive SPICE 2.x",Data!J16,Data!H16)</f>
        <v>MAN.3</v>
      </c>
      <c r="C24" s="37" t="str">
        <f>IF($I$2="Automotive SPICE 2.x",Data!K16,Data!I16)</f>
        <v>Project Management</v>
      </c>
      <c r="D24" s="21" t="s">
        <v>158</v>
      </c>
      <c r="E24" s="22" t="s">
        <v>53</v>
      </c>
      <c r="F24" s="22" t="s">
        <v>53</v>
      </c>
      <c r="G24" s="22" t="s">
        <v>53</v>
      </c>
      <c r="H24" s="22" t="s">
        <v>53</v>
      </c>
      <c r="I24" s="23" t="s">
        <v>53</v>
      </c>
      <c r="J24" s="38">
        <f t="shared" si="0"/>
        <v>0</v>
      </c>
      <c r="K24" s="30"/>
      <c r="L24" s="21" t="s">
        <v>53</v>
      </c>
      <c r="M24" s="22" t="s">
        <v>53</v>
      </c>
      <c r="N24" s="22" t="s">
        <v>53</v>
      </c>
      <c r="O24" s="22" t="s">
        <v>53</v>
      </c>
      <c r="P24" s="23" t="s">
        <v>53</v>
      </c>
    </row>
    <row r="25" spans="2:16" ht="13.5" customHeight="1" thickBot="1" x14ac:dyDescent="0.45">
      <c r="B25" s="131" t="s">
        <v>170</v>
      </c>
      <c r="C25" s="132"/>
      <c r="D25" s="135"/>
      <c r="E25" s="128"/>
      <c r="F25" s="128"/>
      <c r="G25" s="128"/>
      <c r="H25" s="128"/>
      <c r="I25" s="128"/>
      <c r="J25" s="128"/>
      <c r="K25" s="128"/>
      <c r="L25" s="128"/>
      <c r="M25" s="128"/>
      <c r="N25" s="128"/>
      <c r="O25" s="128"/>
      <c r="P25" s="136"/>
    </row>
    <row r="26" spans="2:16" ht="12" customHeight="1" x14ac:dyDescent="0.4">
      <c r="B26" s="39" t="str">
        <f>IF($I$2="Automotive SPICE 2.x",Data!J18,Data!H18)</f>
        <v>SYS.1</v>
      </c>
      <c r="C26" s="40" t="str">
        <f>IF($I$2="Automotive SPICE 2.x",Data!K18,Data!I18)</f>
        <v>Requirements Elicitation</v>
      </c>
      <c r="D26" s="15" t="s">
        <v>135</v>
      </c>
      <c r="E26" s="16" t="s">
        <v>53</v>
      </c>
      <c r="F26" s="16" t="s">
        <v>53</v>
      </c>
      <c r="G26" s="16" t="s">
        <v>53</v>
      </c>
      <c r="H26" s="16" t="s">
        <v>53</v>
      </c>
      <c r="I26" s="17" t="s">
        <v>53</v>
      </c>
      <c r="J26" s="34">
        <f t="shared" ref="J26:J30" si="1">IF(OR(E26="F",E26="L"),IF(AND(E26="F",OR(G26="F",G26="L"),OR(G26="F",G26="L")),IF(AND(E26="F",F26="F",G26="F",OR(H26="F",H26="L"),OR(I26="F",I26="L")),3,2),1),0)</f>
        <v>0</v>
      </c>
      <c r="K26" s="30"/>
      <c r="L26" s="15" t="s">
        <v>53</v>
      </c>
      <c r="M26" s="16" t="s">
        <v>53</v>
      </c>
      <c r="N26" s="16" t="s">
        <v>53</v>
      </c>
      <c r="O26" s="16" t="s">
        <v>53</v>
      </c>
      <c r="P26" s="17" t="s">
        <v>53</v>
      </c>
    </row>
    <row r="27" spans="2:16" ht="12" customHeight="1" x14ac:dyDescent="0.4">
      <c r="B27" s="41" t="str">
        <f>IF($I$2="Automotive SPICE 2.x",Data!J19,Data!H19)</f>
        <v>SUP.2</v>
      </c>
      <c r="C27" s="42" t="str">
        <f>IF($I$2="Automotive SPICE 2.x",Data!K19,Data!I19)</f>
        <v>Verification</v>
      </c>
      <c r="D27" s="18" t="s">
        <v>135</v>
      </c>
      <c r="E27" s="19" t="s">
        <v>53</v>
      </c>
      <c r="F27" s="19" t="s">
        <v>53</v>
      </c>
      <c r="G27" s="19" t="s">
        <v>53</v>
      </c>
      <c r="H27" s="19" t="s">
        <v>53</v>
      </c>
      <c r="I27" s="20" t="s">
        <v>53</v>
      </c>
      <c r="J27" s="35">
        <f t="shared" si="1"/>
        <v>0</v>
      </c>
      <c r="K27" s="30"/>
      <c r="L27" s="18" t="s">
        <v>53</v>
      </c>
      <c r="M27" s="19" t="s">
        <v>53</v>
      </c>
      <c r="N27" s="19" t="s">
        <v>53</v>
      </c>
      <c r="O27" s="19" t="s">
        <v>53</v>
      </c>
      <c r="P27" s="20" t="s">
        <v>53</v>
      </c>
    </row>
    <row r="28" spans="2:16" ht="12" customHeight="1" x14ac:dyDescent="0.4">
      <c r="B28" s="41" t="str">
        <f>IF($I$2="Automotive SPICE 2.x",Data!J20,Data!H20)</f>
        <v>SUP.4</v>
      </c>
      <c r="C28" s="42" t="str">
        <f>IF($I$2="Automotive SPICE 2.x",Data!K20,Data!I20)</f>
        <v>Joint Review</v>
      </c>
      <c r="D28" s="18" t="s">
        <v>135</v>
      </c>
      <c r="E28" s="19" t="s">
        <v>53</v>
      </c>
      <c r="F28" s="19" t="s">
        <v>53</v>
      </c>
      <c r="G28" s="19" t="s">
        <v>53</v>
      </c>
      <c r="H28" s="19" t="s">
        <v>53</v>
      </c>
      <c r="I28" s="20" t="s">
        <v>53</v>
      </c>
      <c r="J28" s="35">
        <f t="shared" si="1"/>
        <v>0</v>
      </c>
      <c r="K28" s="30"/>
      <c r="L28" s="18" t="s">
        <v>53</v>
      </c>
      <c r="M28" s="19" t="s">
        <v>53</v>
      </c>
      <c r="N28" s="19" t="s">
        <v>53</v>
      </c>
      <c r="O28" s="19" t="s">
        <v>53</v>
      </c>
      <c r="P28" s="20" t="s">
        <v>53</v>
      </c>
    </row>
    <row r="29" spans="2:16" ht="12" customHeight="1" x14ac:dyDescent="0.4">
      <c r="B29" s="41" t="str">
        <f>IF($I$2="Automotive SPICE 2.x",Data!J21,Data!H21)</f>
        <v>MAN.5</v>
      </c>
      <c r="C29" s="42" t="str">
        <f>IF($I$2="Automotive SPICE 2.x",Data!K21,Data!I21)</f>
        <v>Risk Management</v>
      </c>
      <c r="D29" s="18" t="s">
        <v>135</v>
      </c>
      <c r="E29" s="19" t="s">
        <v>53</v>
      </c>
      <c r="F29" s="19" t="s">
        <v>53</v>
      </c>
      <c r="G29" s="19" t="s">
        <v>53</v>
      </c>
      <c r="H29" s="19" t="s">
        <v>53</v>
      </c>
      <c r="I29" s="20" t="s">
        <v>53</v>
      </c>
      <c r="J29" s="35">
        <f t="shared" si="1"/>
        <v>0</v>
      </c>
      <c r="K29" s="30"/>
      <c r="L29" s="18" t="s">
        <v>53</v>
      </c>
      <c r="M29" s="19" t="s">
        <v>53</v>
      </c>
      <c r="N29" s="19" t="s">
        <v>53</v>
      </c>
      <c r="O29" s="19" t="s">
        <v>53</v>
      </c>
      <c r="P29" s="20" t="s">
        <v>53</v>
      </c>
    </row>
    <row r="30" spans="2:16" ht="12" customHeight="1" thickBot="1" x14ac:dyDescent="0.45">
      <c r="B30" s="43" t="str">
        <f>IF($I$2="Automotive SPICE 2.x",Data!J22,Data!H22)</f>
        <v>SPL.2</v>
      </c>
      <c r="C30" s="44" t="str">
        <f>IF($I$2="Automotive SPICE 2.x",Data!K22,Data!I22)</f>
        <v>Product Release</v>
      </c>
      <c r="D30" s="21" t="s">
        <v>135</v>
      </c>
      <c r="E30" s="22" t="s">
        <v>53</v>
      </c>
      <c r="F30" s="22" t="s">
        <v>53</v>
      </c>
      <c r="G30" s="22" t="s">
        <v>53</v>
      </c>
      <c r="H30" s="22" t="s">
        <v>53</v>
      </c>
      <c r="I30" s="23" t="s">
        <v>53</v>
      </c>
      <c r="J30" s="38">
        <f t="shared" si="1"/>
        <v>0</v>
      </c>
      <c r="K30" s="45"/>
      <c r="L30" s="21" t="s">
        <v>53</v>
      </c>
      <c r="M30" s="22" t="s">
        <v>53</v>
      </c>
      <c r="N30" s="22" t="s">
        <v>53</v>
      </c>
      <c r="O30" s="22" t="s">
        <v>53</v>
      </c>
      <c r="P30" s="23" t="s">
        <v>53</v>
      </c>
    </row>
    <row r="31" spans="2:16" ht="4.5" customHeight="1" thickBot="1" x14ac:dyDescent="0.45">
      <c r="B31" s="30"/>
      <c r="C31" s="30"/>
      <c r="D31" s="30"/>
      <c r="E31" s="30"/>
      <c r="F31" s="30"/>
      <c r="G31" s="30"/>
      <c r="H31" s="30"/>
      <c r="I31" s="30"/>
      <c r="J31" s="30"/>
      <c r="K31" s="24"/>
      <c r="L31" s="30"/>
      <c r="M31" s="30"/>
      <c r="N31" s="30"/>
      <c r="O31" s="30"/>
      <c r="P31" s="30"/>
    </row>
    <row r="32" spans="2:16" ht="15" customHeight="1" x14ac:dyDescent="0.4">
      <c r="B32" s="122" t="s">
        <v>165</v>
      </c>
      <c r="C32" s="123"/>
      <c r="D32" s="123"/>
      <c r="E32" s="123"/>
      <c r="F32" s="123"/>
      <c r="G32" s="123"/>
      <c r="H32" s="123"/>
      <c r="I32" s="123"/>
      <c r="J32" s="123"/>
      <c r="K32" s="123"/>
      <c r="L32" s="123"/>
      <c r="M32" s="123"/>
      <c r="N32" s="123"/>
      <c r="O32" s="123"/>
      <c r="P32" s="124"/>
    </row>
    <row r="33" spans="2:16" ht="81" customHeight="1" thickBot="1" x14ac:dyDescent="0.45">
      <c r="B33" s="125" t="s">
        <v>166</v>
      </c>
      <c r="C33" s="126"/>
      <c r="D33" s="126"/>
      <c r="E33" s="126"/>
      <c r="F33" s="126"/>
      <c r="G33" s="126"/>
      <c r="H33" s="126"/>
      <c r="I33" s="126"/>
      <c r="J33" s="126"/>
      <c r="K33" s="126"/>
      <c r="L33" s="126"/>
      <c r="M33" s="126"/>
      <c r="N33" s="126"/>
      <c r="O33" s="126"/>
      <c r="P33" s="127"/>
    </row>
  </sheetData>
  <sheetProtection sheet="1" objects="1" scenarios="1" selectLockedCells="1"/>
  <protectedRanges>
    <protectedRange sqref="B7:C30" name="Bereich1"/>
  </protectedRanges>
  <mergeCells count="31">
    <mergeCell ref="L2:M2"/>
    <mergeCell ref="J7:J8"/>
    <mergeCell ref="L3:M3"/>
    <mergeCell ref="N2:P2"/>
    <mergeCell ref="N4:P4"/>
    <mergeCell ref="B32:P32"/>
    <mergeCell ref="B33:P33"/>
    <mergeCell ref="L7:P7"/>
    <mergeCell ref="B6:I6"/>
    <mergeCell ref="B7:C7"/>
    <mergeCell ref="B25:C25"/>
    <mergeCell ref="D7:D8"/>
    <mergeCell ref="D25:P25"/>
    <mergeCell ref="E7:I7"/>
    <mergeCell ref="B8:C8"/>
    <mergeCell ref="L1:P1"/>
    <mergeCell ref="B1:C5"/>
    <mergeCell ref="D1:J1"/>
    <mergeCell ref="F4:J4"/>
    <mergeCell ref="F5:J5"/>
    <mergeCell ref="D3:H3"/>
    <mergeCell ref="I3:J3"/>
    <mergeCell ref="D5:E5"/>
    <mergeCell ref="D2:E2"/>
    <mergeCell ref="I2:J2"/>
    <mergeCell ref="F2:G2"/>
    <mergeCell ref="D4:E4"/>
    <mergeCell ref="N5:P5"/>
    <mergeCell ref="L5:M5"/>
    <mergeCell ref="L4:M4"/>
    <mergeCell ref="N3:P3"/>
  </mergeCells>
  <conditionalFormatting sqref="L9:P24">
    <cfRule type="cellIs" dxfId="19" priority="21" operator="equal">
      <formula>"-"</formula>
    </cfRule>
    <cfRule type="cellIs" dxfId="18" priority="22" operator="equal">
      <formula>"N"</formula>
    </cfRule>
    <cfRule type="cellIs" dxfId="17" priority="23" operator="equal">
      <formula>"P"</formula>
    </cfRule>
    <cfRule type="cellIs" dxfId="16" priority="24" operator="equal">
      <formula>"L"</formula>
    </cfRule>
    <cfRule type="cellIs" dxfId="15" priority="25" operator="equal">
      <formula>"F"</formula>
    </cfRule>
  </conditionalFormatting>
  <conditionalFormatting sqref="E9:I24">
    <cfRule type="cellIs" dxfId="14" priority="11" operator="equal">
      <formula>"-"</formula>
    </cfRule>
    <cfRule type="cellIs" dxfId="13" priority="12" operator="equal">
      <formula>"N"</formula>
    </cfRule>
    <cfRule type="cellIs" dxfId="12" priority="13" operator="equal">
      <formula>"P"</formula>
    </cfRule>
    <cfRule type="cellIs" dxfId="11" priority="14" operator="equal">
      <formula>"L"</formula>
    </cfRule>
    <cfRule type="cellIs" dxfId="10" priority="15" operator="equal">
      <formula>"F"</formula>
    </cfRule>
  </conditionalFormatting>
  <conditionalFormatting sqref="E26:I30">
    <cfRule type="cellIs" dxfId="9" priority="6" operator="equal">
      <formula>"-"</formula>
    </cfRule>
    <cfRule type="cellIs" dxfId="8" priority="7" operator="equal">
      <formula>"N"</formula>
    </cfRule>
    <cfRule type="cellIs" dxfId="7" priority="8" operator="equal">
      <formula>"P"</formula>
    </cfRule>
    <cfRule type="cellIs" dxfId="6" priority="9" operator="equal">
      <formula>"L"</formula>
    </cfRule>
    <cfRule type="cellIs" dxfId="5" priority="10" operator="equal">
      <formula>"F"</formula>
    </cfRule>
  </conditionalFormatting>
  <conditionalFormatting sqref="L26:P30">
    <cfRule type="cellIs" dxfId="4" priority="1" operator="equal">
      <formula>"-"</formula>
    </cfRule>
    <cfRule type="cellIs" dxfId="3" priority="2" operator="equal">
      <formula>"N"</formula>
    </cfRule>
    <cfRule type="cellIs" dxfId="2" priority="3" operator="equal">
      <formula>"P"</formula>
    </cfRule>
    <cfRule type="cellIs" dxfId="1" priority="4" operator="equal">
      <formula>"L"</formula>
    </cfRule>
    <cfRule type="cellIs" dxfId="0" priority="5" operator="equal">
      <formula>"F"</formula>
    </cfRule>
  </conditionalFormatting>
  <dataValidations count="1">
    <dataValidation type="date" operator="greaterThan" allowBlank="1" showInputMessage="1" showErrorMessage="1" sqref="F2:G2 N2:P2">
      <formula1>36526</formula1>
    </dataValidation>
  </dataValidations>
  <pageMargins left="0.39370078740157483" right="0.39370078740157483" top="0.98425196850393704" bottom="0.78740157480314965" header="0.35433070866141736" footer="0.31496062992125984"/>
  <pageSetup paperSize="9" orientation="landscape" r:id="rId1"/>
  <headerFooter>
    <oddHeader>&amp;L&amp;G&amp;C&amp;"-,Fett"&amp;12Supplier Self-Assessment
for software-based systems</oddHeader>
    <oddFooter>&amp;L&amp;9&amp;F&amp;C&amp;9&amp;A&amp;R&amp;9(c) VDA Quality Management Center</oddFooter>
    <firstHeader>&amp;L&amp;9&amp;G</firstHeader>
    <firstFooter xml:space="preserve">&amp;L&amp;9&amp;F&amp;C&amp;9Blatt 1 : &amp;A&amp;R&amp;9&amp;X(c)&amp;X VDA Quality Management Center </firstFoot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Data!$A$2:$A$3</xm:f>
          </x14:formula1>
          <xm:sqref>D9:D24 D26:D30 I3:J3</xm:sqref>
        </x14:dataValidation>
        <x14:dataValidation type="list" allowBlank="1" showInputMessage="1" showErrorMessage="1">
          <x14:formula1>
            <xm:f>Data!$B$2:$B$6</xm:f>
          </x14:formula1>
          <xm:sqref>E9:I24 L26:P30 L9:P24 E26:I30</xm:sqref>
        </x14:dataValidation>
        <x14:dataValidation type="list" allowBlank="1" showInputMessage="1" showErrorMessage="1">
          <x14:formula1>
            <xm:f>Data!$C$2:$C$4</xm:f>
          </x14:formula1>
          <xm:sqref>I2:J2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view="pageLayout" zoomScaleNormal="100" workbookViewId="0"/>
  </sheetViews>
  <sheetFormatPr baseColWidth="10" defaultRowHeight="14.6" x14ac:dyDescent="0.4"/>
  <cols>
    <col min="1" max="1" width="87.53515625" customWidth="1"/>
  </cols>
  <sheetData>
    <row r="1" spans="1:1" ht="15" customHeight="1" x14ac:dyDescent="0.4">
      <c r="A1" s="7" t="s">
        <v>171</v>
      </c>
    </row>
    <row r="2" spans="1:1" ht="44.15" customHeight="1" thickBot="1" x14ac:dyDescent="0.45">
      <c r="A2" s="8" t="s">
        <v>172</v>
      </c>
    </row>
    <row r="3" spans="1:1" ht="15" thickBot="1" x14ac:dyDescent="0.45"/>
    <row r="4" spans="1:1" ht="15" customHeight="1" x14ac:dyDescent="0.4">
      <c r="A4" s="7" t="s">
        <v>173</v>
      </c>
    </row>
    <row r="5" spans="1:1" ht="33.75" customHeight="1" thickBot="1" x14ac:dyDescent="0.45">
      <c r="A5" s="8" t="s">
        <v>174</v>
      </c>
    </row>
    <row r="6" spans="1:1" ht="15" thickBot="1" x14ac:dyDescent="0.45"/>
    <row r="7" spans="1:1" x14ac:dyDescent="0.4">
      <c r="A7" s="7" t="s">
        <v>175</v>
      </c>
    </row>
    <row r="8" spans="1:1" ht="113.6" customHeight="1" thickBot="1" x14ac:dyDescent="0.45">
      <c r="A8" s="8" t="s">
        <v>176</v>
      </c>
    </row>
    <row r="9" spans="1:1" ht="15" thickBot="1" x14ac:dyDescent="0.45"/>
    <row r="10" spans="1:1" x14ac:dyDescent="0.4">
      <c r="A10" s="7" t="s">
        <v>177</v>
      </c>
    </row>
    <row r="11" spans="1:1" ht="99.75" customHeight="1" thickBot="1" x14ac:dyDescent="0.45">
      <c r="A11" s="8" t="s">
        <v>185</v>
      </c>
    </row>
  </sheetData>
  <sheetProtection sheet="1" objects="1" scenarios="1" selectLockedCells="1" selectUnlockedCells="1"/>
  <pageMargins left="0.70866141732283472" right="0.70866141732283472" top="0.78740157480314965" bottom="0.78740157480314965" header="0.31496062992125984" footer="0.31496062992125984"/>
  <pageSetup paperSize="9" orientation="portrait" r:id="rId1"/>
  <headerFooter>
    <oddFooter xml:space="preserve">&amp;L&amp;9&amp;F&amp;C&amp;9Blatt 4 : &amp;A&amp;R&amp;9(c) VDA Quality Management Center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election activeCell="M2" sqref="M2"/>
    </sheetView>
  </sheetViews>
  <sheetFormatPr baseColWidth="10" defaultRowHeight="14.6" x14ac:dyDescent="0.4"/>
  <cols>
    <col min="1" max="1" width="7.3828125" bestFit="1" customWidth="1"/>
    <col min="2" max="2" width="5.3828125" bestFit="1" customWidth="1"/>
    <col min="3" max="3" width="20" bestFit="1" customWidth="1"/>
    <col min="4" max="4" width="6.3828125" bestFit="1" customWidth="1"/>
    <col min="5" max="5" width="16.3046875" customWidth="1"/>
    <col min="6" max="6" width="20.69140625" customWidth="1"/>
    <col min="7" max="7" width="25.69140625" bestFit="1" customWidth="1"/>
    <col min="9" max="9" width="41.15234375" customWidth="1"/>
  </cols>
  <sheetData>
    <row r="1" spans="1:14" x14ac:dyDescent="0.4">
      <c r="A1" s="2" t="s">
        <v>47</v>
      </c>
      <c r="B1" s="2" t="s">
        <v>48</v>
      </c>
      <c r="C1" s="2" t="s">
        <v>57</v>
      </c>
      <c r="D1" s="2" t="s">
        <v>58</v>
      </c>
      <c r="E1" s="2" t="s">
        <v>79</v>
      </c>
      <c r="F1" s="2" t="s">
        <v>88</v>
      </c>
      <c r="G1" s="2" t="s">
        <v>70</v>
      </c>
      <c r="H1" s="2" t="s">
        <v>1</v>
      </c>
      <c r="I1" s="2" t="s">
        <v>12</v>
      </c>
      <c r="J1" s="2" t="s">
        <v>1</v>
      </c>
      <c r="K1" s="2" t="s">
        <v>12</v>
      </c>
      <c r="L1" s="2"/>
    </row>
    <row r="2" spans="1:14" x14ac:dyDescent="0.4">
      <c r="A2" s="2" t="s">
        <v>158</v>
      </c>
      <c r="B2" s="2" t="s">
        <v>49</v>
      </c>
      <c r="C2" s="2" t="s">
        <v>54</v>
      </c>
      <c r="D2" s="2" t="s">
        <v>59</v>
      </c>
      <c r="E2" s="2" t="s">
        <v>80</v>
      </c>
      <c r="F2" s="2" t="s">
        <v>89</v>
      </c>
      <c r="G2" s="2" t="s">
        <v>122</v>
      </c>
      <c r="H2" s="2" t="s">
        <v>13</v>
      </c>
      <c r="I2" s="2" t="s">
        <v>14</v>
      </c>
      <c r="J2" s="2" t="s">
        <v>96</v>
      </c>
      <c r="K2" s="2" t="s">
        <v>97</v>
      </c>
      <c r="L2" s="2"/>
    </row>
    <row r="3" spans="1:14" x14ac:dyDescent="0.4">
      <c r="A3" s="2" t="s">
        <v>135</v>
      </c>
      <c r="B3" s="2" t="s">
        <v>50</v>
      </c>
      <c r="C3" s="2" t="s">
        <v>55</v>
      </c>
      <c r="D3" s="2" t="s">
        <v>60</v>
      </c>
      <c r="E3" s="2" t="s">
        <v>82</v>
      </c>
      <c r="F3" s="2" t="s">
        <v>90</v>
      </c>
      <c r="G3" s="2" t="s">
        <v>123</v>
      </c>
      <c r="H3" s="2" t="s">
        <v>15</v>
      </c>
      <c r="I3" s="2" t="s">
        <v>16</v>
      </c>
      <c r="J3" s="2" t="s">
        <v>98</v>
      </c>
      <c r="K3" s="2" t="s">
        <v>99</v>
      </c>
      <c r="L3" s="2"/>
    </row>
    <row r="4" spans="1:14" x14ac:dyDescent="0.4">
      <c r="A4" s="2"/>
      <c r="B4" s="2" t="s">
        <v>51</v>
      </c>
      <c r="C4" s="2" t="s">
        <v>56</v>
      </c>
      <c r="D4" s="2" t="s">
        <v>61</v>
      </c>
      <c r="E4" s="2" t="s">
        <v>81</v>
      </c>
      <c r="F4" s="2" t="s">
        <v>92</v>
      </c>
      <c r="G4" s="2"/>
      <c r="H4" s="2" t="s">
        <v>17</v>
      </c>
      <c r="I4" s="2" t="s">
        <v>18</v>
      </c>
      <c r="J4" s="2" t="s">
        <v>100</v>
      </c>
      <c r="K4" s="2" t="s">
        <v>101</v>
      </c>
      <c r="L4" s="2"/>
    </row>
    <row r="5" spans="1:14" x14ac:dyDescent="0.4">
      <c r="A5" s="2"/>
      <c r="B5" s="2" t="s">
        <v>52</v>
      </c>
      <c r="C5" s="2" t="s">
        <v>66</v>
      </c>
      <c r="D5" s="2" t="s">
        <v>62</v>
      </c>
      <c r="F5" s="2" t="s">
        <v>91</v>
      </c>
      <c r="G5" s="2"/>
      <c r="H5" s="2" t="s">
        <v>19</v>
      </c>
      <c r="I5" s="2" t="s">
        <v>20</v>
      </c>
      <c r="J5" s="2" t="s">
        <v>102</v>
      </c>
      <c r="K5" s="2" t="s">
        <v>103</v>
      </c>
      <c r="L5" s="2"/>
    </row>
    <row r="6" spans="1:14" x14ac:dyDescent="0.4">
      <c r="A6" s="2"/>
      <c r="B6" s="2" t="s">
        <v>53</v>
      </c>
      <c r="C6" s="2" t="s">
        <v>67</v>
      </c>
      <c r="D6" s="2" t="s">
        <v>63</v>
      </c>
      <c r="H6" s="2" t="s">
        <v>21</v>
      </c>
      <c r="I6" s="2" t="s">
        <v>22</v>
      </c>
      <c r="J6" s="2" t="s">
        <v>104</v>
      </c>
      <c r="K6" s="2" t="s">
        <v>105</v>
      </c>
      <c r="L6" s="2"/>
    </row>
    <row r="7" spans="1:14" x14ac:dyDescent="0.4">
      <c r="A7" s="2"/>
      <c r="B7" s="2"/>
      <c r="C7" s="2"/>
      <c r="D7" s="2" t="s">
        <v>64</v>
      </c>
      <c r="H7" s="2" t="s">
        <v>23</v>
      </c>
      <c r="I7" s="2" t="s">
        <v>24</v>
      </c>
      <c r="J7" s="2" t="s">
        <v>106</v>
      </c>
      <c r="K7" s="2" t="s">
        <v>107</v>
      </c>
      <c r="L7" s="2"/>
    </row>
    <row r="8" spans="1:14" x14ac:dyDescent="0.4">
      <c r="A8" s="2"/>
      <c r="B8" s="2"/>
      <c r="C8" s="2"/>
      <c r="D8" s="2"/>
      <c r="E8" s="2"/>
      <c r="F8" s="2"/>
      <c r="G8" s="2"/>
      <c r="H8" s="2" t="s">
        <v>25</v>
      </c>
      <c r="I8" s="2" t="s">
        <v>78</v>
      </c>
      <c r="J8" s="2" t="s">
        <v>108</v>
      </c>
      <c r="K8" s="2" t="s">
        <v>109</v>
      </c>
      <c r="L8" s="2"/>
      <c r="M8" s="2"/>
      <c r="N8" s="2"/>
    </row>
    <row r="9" spans="1:14" x14ac:dyDescent="0.4">
      <c r="C9" s="2"/>
      <c r="D9" s="2"/>
      <c r="E9" s="2"/>
      <c r="F9" s="2"/>
      <c r="G9" s="2"/>
      <c r="H9" s="2" t="s">
        <v>26</v>
      </c>
      <c r="I9" s="2" t="s">
        <v>27</v>
      </c>
      <c r="J9" s="2" t="s">
        <v>110</v>
      </c>
      <c r="K9" s="2" t="s">
        <v>111</v>
      </c>
      <c r="L9" s="2"/>
      <c r="M9" s="2"/>
      <c r="N9" s="2"/>
    </row>
    <row r="10" spans="1:14" x14ac:dyDescent="0.4">
      <c r="C10" s="2"/>
      <c r="D10" s="2"/>
      <c r="E10" s="2"/>
      <c r="F10" s="2"/>
      <c r="G10" s="2"/>
      <c r="H10" s="2" t="s">
        <v>28</v>
      </c>
      <c r="I10" s="2" t="s">
        <v>29</v>
      </c>
      <c r="J10" s="2" t="s">
        <v>112</v>
      </c>
      <c r="K10" s="2" t="s">
        <v>113</v>
      </c>
      <c r="L10" s="2"/>
      <c r="M10" s="2"/>
      <c r="N10" s="2"/>
    </row>
    <row r="11" spans="1:14" x14ac:dyDescent="0.4">
      <c r="C11" s="2"/>
      <c r="D11" s="2"/>
      <c r="E11" s="2"/>
      <c r="F11" s="2"/>
      <c r="G11" s="2"/>
      <c r="H11" s="2" t="s">
        <v>30</v>
      </c>
      <c r="I11" s="2" t="s">
        <v>31</v>
      </c>
      <c r="J11" s="2" t="s">
        <v>2</v>
      </c>
      <c r="K11" s="2" t="s">
        <v>114</v>
      </c>
      <c r="L11" s="2"/>
      <c r="M11" s="2"/>
      <c r="N11" s="2"/>
    </row>
    <row r="12" spans="1:14" x14ac:dyDescent="0.4">
      <c r="C12" s="2"/>
      <c r="D12" s="2"/>
      <c r="E12" s="2"/>
      <c r="F12" s="2"/>
      <c r="G12" s="2"/>
      <c r="H12" s="2" t="s">
        <v>2</v>
      </c>
      <c r="I12" s="2" t="s">
        <v>32</v>
      </c>
      <c r="J12" s="2" t="s">
        <v>3</v>
      </c>
      <c r="K12" s="2" t="s">
        <v>116</v>
      </c>
      <c r="L12" s="2"/>
      <c r="M12" s="2"/>
      <c r="N12" s="2"/>
    </row>
    <row r="13" spans="1:14" x14ac:dyDescent="0.4">
      <c r="C13" s="2"/>
      <c r="D13" s="2"/>
      <c r="E13" s="2"/>
      <c r="F13" s="2"/>
      <c r="G13" s="2"/>
      <c r="H13" s="2" t="s">
        <v>3</v>
      </c>
      <c r="I13" s="2" t="s">
        <v>33</v>
      </c>
      <c r="J13" s="2" t="s">
        <v>4</v>
      </c>
      <c r="K13" s="2" t="s">
        <v>117</v>
      </c>
      <c r="L13" s="2"/>
      <c r="M13" s="2"/>
      <c r="N13" s="2"/>
    </row>
    <row r="14" spans="1:14" x14ac:dyDescent="0.4">
      <c r="C14" s="2"/>
      <c r="D14" s="2"/>
      <c r="E14" s="2"/>
      <c r="F14" s="2"/>
      <c r="G14" s="2"/>
      <c r="H14" s="2" t="s">
        <v>4</v>
      </c>
      <c r="I14" s="2" t="s">
        <v>34</v>
      </c>
      <c r="J14" s="2" t="s">
        <v>5</v>
      </c>
      <c r="K14" s="2" t="s">
        <v>118</v>
      </c>
      <c r="L14" s="2"/>
      <c r="M14" s="2"/>
      <c r="N14" s="2"/>
    </row>
    <row r="15" spans="1:14" ht="24" customHeight="1" x14ac:dyDescent="0.4">
      <c r="E15" s="2"/>
      <c r="F15" s="2"/>
      <c r="G15" s="2"/>
      <c r="H15" s="2" t="s">
        <v>5</v>
      </c>
      <c r="I15" s="2" t="s">
        <v>35</v>
      </c>
      <c r="J15" s="2" t="s">
        <v>0</v>
      </c>
      <c r="K15" s="2" t="s">
        <v>36</v>
      </c>
      <c r="L15" s="2"/>
      <c r="M15" s="2"/>
      <c r="N15" s="2"/>
    </row>
    <row r="16" spans="1:14" x14ac:dyDescent="0.4">
      <c r="C16" s="2"/>
      <c r="D16" s="2"/>
      <c r="E16" s="2"/>
      <c r="F16" s="2"/>
      <c r="G16" s="2"/>
      <c r="H16" s="2" t="s">
        <v>0</v>
      </c>
      <c r="I16" s="2" t="s">
        <v>36</v>
      </c>
      <c r="J16" s="2" t="s">
        <v>59</v>
      </c>
      <c r="K16" s="2" t="s">
        <v>59</v>
      </c>
      <c r="L16" s="2"/>
      <c r="M16" s="2"/>
      <c r="N16" s="2"/>
    </row>
    <row r="17" spans="1:14" x14ac:dyDescent="0.4">
      <c r="C17" s="2"/>
      <c r="D17" s="2"/>
      <c r="E17" s="2"/>
      <c r="F17" s="2"/>
      <c r="G17" s="2"/>
      <c r="H17" s="2"/>
      <c r="I17" s="2"/>
      <c r="L17" s="2"/>
      <c r="M17" s="2"/>
      <c r="N17" s="2"/>
    </row>
    <row r="18" spans="1:14" x14ac:dyDescent="0.4">
      <c r="C18" s="2"/>
      <c r="D18" s="2"/>
      <c r="E18" s="2"/>
      <c r="F18" s="2"/>
      <c r="G18" s="2"/>
      <c r="H18" s="2" t="s">
        <v>37</v>
      </c>
      <c r="I18" s="2" t="s">
        <v>38</v>
      </c>
      <c r="J18" s="2" t="s">
        <v>94</v>
      </c>
      <c r="K18" s="2" t="s">
        <v>95</v>
      </c>
      <c r="L18" s="2"/>
      <c r="M18" s="2"/>
      <c r="N18" s="2"/>
    </row>
    <row r="19" spans="1:14" x14ac:dyDescent="0.4">
      <c r="C19" s="2"/>
      <c r="D19" s="2"/>
      <c r="E19" s="2"/>
      <c r="F19" s="2"/>
      <c r="G19" s="2"/>
      <c r="H19" s="2" t="s">
        <v>39</v>
      </c>
      <c r="I19" s="2" t="s">
        <v>40</v>
      </c>
      <c r="J19" s="2" t="s">
        <v>41</v>
      </c>
      <c r="K19" s="2" t="s">
        <v>115</v>
      </c>
      <c r="L19" s="2"/>
      <c r="M19" s="2"/>
      <c r="N19" s="2"/>
    </row>
    <row r="20" spans="1:14" x14ac:dyDescent="0.4">
      <c r="C20" s="2"/>
      <c r="D20" s="2"/>
      <c r="E20" s="2"/>
      <c r="F20" s="2"/>
      <c r="G20" s="2"/>
      <c r="H20" s="2" t="s">
        <v>41</v>
      </c>
      <c r="I20" s="2" t="s">
        <v>42</v>
      </c>
      <c r="J20" s="2" t="s">
        <v>120</v>
      </c>
      <c r="K20" s="2" t="s">
        <v>121</v>
      </c>
      <c r="L20" s="2"/>
      <c r="M20" s="2"/>
      <c r="N20" s="2"/>
    </row>
    <row r="21" spans="1:14" x14ac:dyDescent="0.4">
      <c r="C21" s="2"/>
      <c r="D21" s="2"/>
      <c r="E21" s="2"/>
      <c r="F21" s="2"/>
      <c r="G21" s="2"/>
      <c r="H21" s="2" t="s">
        <v>43</v>
      </c>
      <c r="I21" s="2" t="s">
        <v>44</v>
      </c>
      <c r="J21" s="2" t="s">
        <v>43</v>
      </c>
      <c r="K21" s="2" t="s">
        <v>119</v>
      </c>
      <c r="L21" s="2"/>
      <c r="M21" s="2"/>
      <c r="N21" s="2"/>
    </row>
    <row r="22" spans="1:14" x14ac:dyDescent="0.4">
      <c r="C22" s="2"/>
      <c r="D22" s="2"/>
      <c r="E22" s="2"/>
      <c r="F22" s="2"/>
      <c r="G22" s="2"/>
      <c r="H22" s="2" t="s">
        <v>45</v>
      </c>
      <c r="I22" s="2" t="s">
        <v>46</v>
      </c>
      <c r="J22" s="2" t="s">
        <v>45</v>
      </c>
      <c r="K22" s="2" t="s">
        <v>46</v>
      </c>
      <c r="L22" s="2"/>
      <c r="M22" s="2"/>
      <c r="N22" s="2"/>
    </row>
    <row r="23" spans="1:14" x14ac:dyDescent="0.4">
      <c r="C23" s="2"/>
      <c r="D23" s="2"/>
      <c r="E23" s="2"/>
      <c r="F23" s="2"/>
      <c r="G23" s="2"/>
      <c r="H23" s="2"/>
      <c r="I23" s="2"/>
      <c r="J23" s="2"/>
      <c r="K23" s="2"/>
      <c r="L23" s="2"/>
      <c r="M23" s="2"/>
      <c r="N23" s="2"/>
    </row>
    <row r="24" spans="1:14" x14ac:dyDescent="0.4">
      <c r="C24" s="2"/>
      <c r="D24" s="2"/>
      <c r="E24" s="2"/>
      <c r="F24" s="2"/>
      <c r="G24" s="2"/>
      <c r="H24" s="2"/>
      <c r="I24" s="2"/>
      <c r="J24" s="2"/>
      <c r="K24" s="2"/>
      <c r="L24" s="2"/>
      <c r="M24" s="2"/>
      <c r="N24" s="2"/>
    </row>
    <row r="25" spans="1:14" x14ac:dyDescent="0.4">
      <c r="A25" s="2"/>
      <c r="B25" s="2"/>
      <c r="C25" s="2"/>
      <c r="D25" s="2"/>
      <c r="E25" s="2"/>
      <c r="F25" s="2"/>
      <c r="G25" s="2"/>
      <c r="H25" s="2"/>
      <c r="I25" s="2"/>
      <c r="J25" s="2"/>
      <c r="K25" s="2"/>
      <c r="L25" s="2"/>
      <c r="M25" s="2"/>
      <c r="N25" s="2"/>
    </row>
    <row r="26" spans="1:14" x14ac:dyDescent="0.4">
      <c r="A26" s="2"/>
      <c r="B26" s="2"/>
      <c r="C26" s="2"/>
      <c r="D26" s="2"/>
      <c r="E26" s="2"/>
      <c r="F26" s="2"/>
      <c r="G26" s="2"/>
      <c r="H26" s="2"/>
      <c r="I26" s="2"/>
      <c r="J26" s="2"/>
      <c r="K26" s="2"/>
      <c r="L26" s="2"/>
      <c r="M26" s="2"/>
      <c r="N26" s="2"/>
    </row>
    <row r="27" spans="1:14" x14ac:dyDescent="0.4">
      <c r="A27" s="2"/>
      <c r="B27" s="2"/>
      <c r="C27" s="2"/>
      <c r="D27" s="2"/>
      <c r="E27" s="2"/>
      <c r="F27" s="2"/>
      <c r="G27" s="2"/>
      <c r="H27" s="2"/>
      <c r="I27" s="2"/>
      <c r="J27" s="2"/>
      <c r="K27" s="2"/>
      <c r="L27" s="2"/>
      <c r="M27" s="2"/>
      <c r="N27" s="2"/>
    </row>
    <row r="28" spans="1:14" x14ac:dyDescent="0.4">
      <c r="H28" s="2"/>
      <c r="I28" s="2"/>
      <c r="J28" s="2"/>
      <c r="K28" s="2"/>
      <c r="L28" s="2"/>
    </row>
    <row r="29" spans="1:14" x14ac:dyDescent="0.4">
      <c r="H29" s="2"/>
      <c r="I29" s="2"/>
      <c r="J29" s="2"/>
      <c r="K29" s="2"/>
      <c r="L29" s="2"/>
    </row>
    <row r="30" spans="1:14" x14ac:dyDescent="0.4">
      <c r="H30" s="2"/>
      <c r="I30" s="2"/>
      <c r="J30" s="2"/>
      <c r="K30" s="2"/>
      <c r="L30" s="2"/>
    </row>
    <row r="31" spans="1:14" x14ac:dyDescent="0.4">
      <c r="H31" s="2"/>
      <c r="I31" s="2"/>
    </row>
    <row r="32" spans="1:14" x14ac:dyDescent="0.4">
      <c r="H32" s="2"/>
      <c r="I32" s="2"/>
    </row>
  </sheetData>
  <sheetProtection sheet="1" objects="1" scenarios="1" select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Cover sheet</vt:lpstr>
      <vt:lpstr>Assessment scope</vt:lpstr>
      <vt:lpstr>Status</vt:lpstr>
      <vt:lpstr>Filling instructions</vt:lpstr>
      <vt:lpstr>Data</vt:lpstr>
      <vt:lpstr>'Cover sheet'!Druckbereich</vt:lpstr>
      <vt:lpstr>Status!Druckbereich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2018-02-07T22:15:33Z</dcterms:created>
  <dcterms:modified xsi:type="dcterms:W3CDTF">2018-04-24T05:40:59Z</dcterms:modified>
</cp:coreProperties>
</file>